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82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</sheets>
  <definedNames>
    <definedName name="_xlnm.Print_Area" localSheetId="0">'1'!$A$1:$H$20</definedName>
    <definedName name="_xlnm.Print_Area" localSheetId="9">'10'!$A$1:$H$16</definedName>
    <definedName name="_xlnm.Print_Area" localSheetId="10">'11'!$A$1:$Y$128</definedName>
    <definedName name="_xlnm.Print_Area" localSheetId="1">'2'!$A$1:$P$89</definedName>
    <definedName name="_xlnm.Print_Area" localSheetId="3">'4'!$A$1:$H$20</definedName>
    <definedName name="_xlnm.Print_Area" localSheetId="4">'5'!$A$1:$K$70</definedName>
    <definedName name="_xlnm.Print_Area" localSheetId="5">'6'!$A$1:$Q$72</definedName>
    <definedName name="_xlnm.Print_Area" localSheetId="6">'7'!$A$1:$AF$47</definedName>
    <definedName name="_xlnm.Print_Area" localSheetId="7">'8'!$A$1:$Q$29</definedName>
    <definedName name="_xlnm.Print_Area" localSheetId="8">'9'!$A$1:$J$137</definedName>
    <definedName name="_xlnm.Print_Area">#N/A</definedName>
    <definedName name="_xlnm.Print_Titles" localSheetId="0">'1'!$1:$7</definedName>
    <definedName name="_xlnm.Print_Titles" localSheetId="9">'10'!$1:$6</definedName>
    <definedName name="_xlnm.Print_Titles" localSheetId="10">'11'!$1:$7</definedName>
    <definedName name="_xlnm.Print_Titles" localSheetId="1">'2'!$1:$7</definedName>
    <definedName name="_xlnm.Print_Titles" localSheetId="2">'3'!$1:$7</definedName>
    <definedName name="_xlnm.Print_Titles" localSheetId="3">'4'!$1:$7</definedName>
    <definedName name="_xlnm.Print_Titles" localSheetId="4">'5'!$1:$6</definedName>
    <definedName name="_xlnm.Print_Titles" localSheetId="5">'6'!$1:$6</definedName>
    <definedName name="_xlnm.Print_Titles" localSheetId="6">'7'!$1:$6</definedName>
    <definedName name="_xlnm.Print_Titles" localSheetId="7">'8'!$1:$6</definedName>
    <definedName name="_xlnm.Print_Titles" localSheetId="8">'9'!$1:$6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<sst xmlns="http://schemas.openxmlformats.org/spreadsheetml/2006/main" count="2545" uniqueCount="386">
  <si>
    <t>04</t>
  </si>
  <si>
    <t>二、日常公用支出</t>
  </si>
  <si>
    <t>生活补助</t>
  </si>
  <si>
    <t>机关事业单位基本养老保险缴费</t>
  </si>
  <si>
    <t xml:space="preserve">    工资奖金津补贴</t>
  </si>
  <si>
    <t xml:space="preserve">      传染病监测与防控工作经费</t>
  </si>
  <si>
    <t xml:space="preserve">      川北医学院全程教学项目</t>
  </si>
  <si>
    <t>支             出</t>
  </si>
  <si>
    <t xml:space="preserve">      2019年青川县前进行驻村帮扶计划</t>
  </si>
  <si>
    <t>支出总计</t>
  </si>
  <si>
    <t>50901</t>
  </si>
  <si>
    <t>对个人和家庭的补助</t>
  </si>
  <si>
    <t xml:space="preserve">    其他公共卫生支出</t>
  </si>
  <si>
    <t xml:space="preserve">      医院布类采购项目</t>
  </si>
  <si>
    <t xml:space="preserve">      医疗药品购置</t>
  </si>
  <si>
    <t>506</t>
  </si>
  <si>
    <t>离休费</t>
  </si>
  <si>
    <t>502</t>
  </si>
  <si>
    <t>助学金</t>
  </si>
  <si>
    <t>二、行政事业单位教育收费收入</t>
  </si>
  <si>
    <t>99</t>
  </si>
  <si>
    <t xml:space="preserve">  市中心医院</t>
  </si>
  <si>
    <t xml:space="preserve">      大型修缮</t>
  </si>
  <si>
    <t>住房公积金</t>
  </si>
  <si>
    <t>其中：经费拨款</t>
  </si>
  <si>
    <t>市计划生育药品器械管理站</t>
  </si>
  <si>
    <t xml:space="preserve">  市卫生和计划生育监督执法支队</t>
  </si>
  <si>
    <t>市卫生和计划生育监督执法支队</t>
  </si>
  <si>
    <t>职业年金缴费</t>
  </si>
  <si>
    <t>基本支出</t>
  </si>
  <si>
    <t xml:space="preserve">  对事业单位资本性补助</t>
  </si>
  <si>
    <t>50501</t>
  </si>
  <si>
    <t xml:space="preserve">      党建经费项目</t>
  </si>
  <si>
    <t>其他工资福利</t>
  </si>
  <si>
    <t xml:space="preserve">    其他卫生健康管理事务支出</t>
  </si>
  <si>
    <t xml:space="preserve">    一般行政管理事务</t>
  </si>
  <si>
    <t>因公出国(境)费用</t>
  </si>
  <si>
    <t>单位名称（项目名称）</t>
  </si>
  <si>
    <t xml:space="preserve">  市紧急救援中心</t>
  </si>
  <si>
    <t>收入总计</t>
  </si>
  <si>
    <t xml:space="preserve">    事业单位医疗</t>
  </si>
  <si>
    <t>其他社会保障缴费</t>
  </si>
  <si>
    <t>一般公共预算拨款</t>
  </si>
  <si>
    <t>财政拨款收支总表</t>
  </si>
  <si>
    <t>收支预算总表</t>
  </si>
  <si>
    <t xml:space="preserve">      中央空调维修、清洗服务项目</t>
  </si>
  <si>
    <t>取暖费</t>
  </si>
  <si>
    <t>上年结转</t>
  </si>
  <si>
    <t>市紧急救援中心</t>
  </si>
  <si>
    <t xml:space="preserve">      污水处理用药（次氯酸钠）</t>
  </si>
  <si>
    <t xml:space="preserve">      公共卫生服务经费</t>
  </si>
  <si>
    <t>因公出国（境）费用</t>
  </si>
  <si>
    <t>三、事业收入</t>
  </si>
  <si>
    <t>50203</t>
  </si>
  <si>
    <t>单位名称  （科目）</t>
  </si>
  <si>
    <t xml:space="preserve">    行政单位医疗</t>
  </si>
  <si>
    <t xml:space="preserve">    重大公共卫生专项</t>
  </si>
  <si>
    <t xml:space="preserve">      核应急医疗救援人员专项补助资金</t>
  </si>
  <si>
    <t>表6</t>
  </si>
  <si>
    <t>表2</t>
  </si>
  <si>
    <t>市妇幼保健计划生育服务中心</t>
  </si>
  <si>
    <t xml:space="preserve">  机关工资福利支出</t>
  </si>
  <si>
    <t xml:space="preserve">      办公设备购置（政府采购）</t>
  </si>
  <si>
    <t>救济费</t>
  </si>
  <si>
    <t>上年其他资金结转</t>
  </si>
  <si>
    <t>五、转移性支出</t>
  </si>
  <si>
    <t xml:space="preserve">  机关资本性支出（一）</t>
  </si>
  <si>
    <t>表10</t>
  </si>
  <si>
    <t xml:space="preserve">      医院运输服务项目</t>
  </si>
  <si>
    <t>345903</t>
  </si>
  <si>
    <t>本年支出合计</t>
  </si>
  <si>
    <t xml:space="preserve">    商品和服务支出</t>
  </si>
  <si>
    <t>公务用车购置费</t>
  </si>
  <si>
    <t>本年收入合计</t>
  </si>
  <si>
    <t>四、事业单位经营收入</t>
  </si>
  <si>
    <t xml:space="preserve">  其他支出</t>
  </si>
  <si>
    <t xml:space="preserve">      卫生应急工作经费</t>
  </si>
  <si>
    <t xml:space="preserve">      卫生监督专项工作经费</t>
  </si>
  <si>
    <t>345301</t>
  </si>
  <si>
    <t>合计</t>
  </si>
  <si>
    <t>单位:百元</t>
  </si>
  <si>
    <t>“三公”经费财政拨款预算表</t>
  </si>
  <si>
    <t xml:space="preserve">    机关事业单位基本养老保险缴费支出</t>
  </si>
  <si>
    <t>208</t>
  </si>
  <si>
    <t>项    目</t>
  </si>
  <si>
    <t>一、当年财政拨款收入</t>
  </si>
  <si>
    <t>公务用车购置及运行费</t>
  </si>
  <si>
    <t xml:space="preserve">      随访管理系统项目</t>
  </si>
  <si>
    <t>福利费</t>
  </si>
  <si>
    <t>职业基本医疗保险缴费</t>
  </si>
  <si>
    <t xml:space="preserve">    对附属单位补助支出</t>
  </si>
  <si>
    <t xml:space="preserve">    维修（护）费</t>
  </si>
  <si>
    <t xml:space="preserve">      门诊综合楼</t>
  </si>
  <si>
    <t>345910</t>
  </si>
  <si>
    <t xml:space="preserve">      归还以色列贷款本金及利息</t>
  </si>
  <si>
    <t xml:space="preserve">      医疗设备维修项目</t>
  </si>
  <si>
    <t>345914</t>
  </si>
  <si>
    <t>租赁费</t>
  </si>
  <si>
    <t>03</t>
  </si>
  <si>
    <t xml:space="preserve">      采购服务</t>
  </si>
  <si>
    <t xml:space="preserve">      设备采购经费</t>
  </si>
  <si>
    <t>07</t>
  </si>
  <si>
    <t xml:space="preserve">  市疾病预防控制中心</t>
  </si>
  <si>
    <t xml:space="preserve">      医疗设备购置</t>
  </si>
  <si>
    <t>咨询费</t>
  </si>
  <si>
    <t xml:space="preserve">      120指挥调度系统运行维护费</t>
  </si>
  <si>
    <t>津贴补贴</t>
  </si>
  <si>
    <t xml:space="preserve">      供电节能改造项目</t>
  </si>
  <si>
    <t xml:space="preserve">      医疗设备购置（政府采购）</t>
  </si>
  <si>
    <t>项              目</t>
  </si>
  <si>
    <t>一般公共预算安排</t>
  </si>
  <si>
    <t xml:space="preserve">      职业病鉴定、医疗事故鉴定工作</t>
  </si>
  <si>
    <t xml:space="preserve">  市计划生育药品器械管理站</t>
  </si>
  <si>
    <t xml:space="preserve">    工资福利支出</t>
  </si>
  <si>
    <t xml:space="preserve">    归口管理的行政单位离退休</t>
  </si>
  <si>
    <t xml:space="preserve">      慢病管理系统项目</t>
  </si>
  <si>
    <t xml:space="preserve">      南河妇儿院区手术室行为管理系统项目</t>
  </si>
  <si>
    <t>印刷费</t>
  </si>
  <si>
    <t>509</t>
  </si>
  <si>
    <t>505</t>
  </si>
  <si>
    <t>财政拨款支出预算表</t>
  </si>
  <si>
    <t>501</t>
  </si>
  <si>
    <t>单位名称    （科目）</t>
  </si>
  <si>
    <t>59999</t>
  </si>
  <si>
    <t>差旅费</t>
  </si>
  <si>
    <t>50399</t>
  </si>
  <si>
    <t xml:space="preserve">      医院办公设备购置项目</t>
  </si>
  <si>
    <t xml:space="preserve">      双核机房建设项目</t>
  </si>
  <si>
    <t>50601</t>
  </si>
  <si>
    <t xml:space="preserve">      办公家具添置项目</t>
  </si>
  <si>
    <t xml:space="preserve">      机房整改项目</t>
  </si>
  <si>
    <t>市计划生育协会</t>
  </si>
  <si>
    <t xml:space="preserve">    机关事业单位职业年金缴费支出</t>
  </si>
  <si>
    <t>七、用事业基金弥补收支差额</t>
  </si>
  <si>
    <t xml:space="preserve">      医师资格信息更正、信息补录、遗失补办</t>
  </si>
  <si>
    <t>50502</t>
  </si>
  <si>
    <t xml:space="preserve">  市医学技术服务管理中心</t>
  </si>
  <si>
    <t xml:space="preserve">  市中心血站</t>
  </si>
  <si>
    <t>项目</t>
  </si>
  <si>
    <t xml:space="preserve">  一般公共预算拨款收入</t>
  </si>
  <si>
    <t>221</t>
  </si>
  <si>
    <t>市卫生和计划生育委员会</t>
  </si>
  <si>
    <t xml:space="preserve">  机关商品和服务支出</t>
  </si>
  <si>
    <t xml:space="preserve">      设备购置经费</t>
  </si>
  <si>
    <t>邮电费</t>
  </si>
  <si>
    <t xml:space="preserve">    其他商品和服务支出</t>
  </si>
  <si>
    <t>单位名称（科目）</t>
  </si>
  <si>
    <t xml:space="preserve">  广元市八二一医院</t>
  </si>
  <si>
    <t xml:space="preserve">      护理本科全程教学</t>
  </si>
  <si>
    <t>奖金</t>
  </si>
  <si>
    <t>七、结转下年</t>
  </si>
  <si>
    <t xml:space="preserve">    公务用车运行维护费</t>
  </si>
  <si>
    <t xml:space="preserve">      医疗设备采购</t>
  </si>
  <si>
    <t xml:space="preserve">      医改工作经费</t>
  </si>
  <si>
    <t>类</t>
  </si>
  <si>
    <t>对个人和家庭的补助支出预算表</t>
  </si>
  <si>
    <t xml:space="preserve">      软件</t>
  </si>
  <si>
    <t xml:space="preserve">      南河妇儿院区、妇保、儿保系统建设</t>
  </si>
  <si>
    <t>50204</t>
  </si>
  <si>
    <t>50208</t>
  </si>
  <si>
    <t xml:space="preserve">      医疗设备器械等购置</t>
  </si>
  <si>
    <t>六、其他收入</t>
  </si>
  <si>
    <t xml:space="preserve">      干部体检及医疗保障经费</t>
  </si>
  <si>
    <t xml:space="preserve">  对事业单位经常性补助</t>
  </si>
  <si>
    <t>50103</t>
  </si>
  <si>
    <t xml:space="preserve">      外科大楼弱电项目</t>
  </si>
  <si>
    <t>市医学技术服务管理中心</t>
  </si>
  <si>
    <t xml:space="preserve">      对口帮扶贫困村1个、非贫困村2个</t>
  </si>
  <si>
    <t xml:space="preserve">      智慧病房建设项目</t>
  </si>
  <si>
    <t>单位代码</t>
  </si>
  <si>
    <t>当年财政拨款安排</t>
  </si>
  <si>
    <t>210</t>
  </si>
  <si>
    <t xml:space="preserve">      医院车辆购置项目</t>
  </si>
  <si>
    <t xml:space="preserve">    其他支出</t>
  </si>
  <si>
    <t>表9</t>
  </si>
  <si>
    <t>表5</t>
  </si>
  <si>
    <t xml:space="preserve">      医疗卫生紧急救援工作经费</t>
  </si>
  <si>
    <t xml:space="preserve">      脱贫攻坚专项工作经费</t>
  </si>
  <si>
    <t xml:space="preserve">  市卫生和计划生育委员会</t>
  </si>
  <si>
    <t>表1</t>
  </si>
  <si>
    <t xml:space="preserve">      广元市核应急医疗救援防护站工作经费</t>
  </si>
  <si>
    <t>二、上年结转</t>
  </si>
  <si>
    <t xml:space="preserve">  市计划生育协会</t>
  </si>
  <si>
    <t xml:space="preserve">      非税收入征收成本支出</t>
  </si>
  <si>
    <t>345908</t>
  </si>
  <si>
    <t>345904</t>
  </si>
  <si>
    <t>绩效工资</t>
  </si>
  <si>
    <t>50299</t>
  </si>
  <si>
    <t xml:space="preserve">      基础设施建设</t>
  </si>
  <si>
    <t>单位名称(科目)</t>
  </si>
  <si>
    <t>事业收入、事业单位经营收入</t>
  </si>
  <si>
    <t>专用材料费</t>
  </si>
  <si>
    <t xml:space="preserve">      疾病预防控制工作经费</t>
  </si>
  <si>
    <t>支出预算表</t>
  </si>
  <si>
    <t>公务接待费</t>
  </si>
  <si>
    <t>单位编码</t>
  </si>
  <si>
    <t xml:space="preserve">      固定资产（政府采购）</t>
  </si>
  <si>
    <t xml:space="preserve">      健康危害因素监测与控制工作经费</t>
  </si>
  <si>
    <t>上年结转安排</t>
  </si>
  <si>
    <t xml:space="preserve">    事业单位离退休</t>
  </si>
  <si>
    <t xml:space="preserve">    委托业务费</t>
  </si>
  <si>
    <t xml:space="preserve">      病人轮椅，推车</t>
  </si>
  <si>
    <t>345913</t>
  </si>
  <si>
    <t>345917</t>
  </si>
  <si>
    <t xml:space="preserve">      扶贫攻坚项目</t>
  </si>
  <si>
    <t>06</t>
  </si>
  <si>
    <t xml:space="preserve">      120平台调度员夜班补助</t>
  </si>
  <si>
    <t xml:space="preserve">      广元市麻风村影像纪录片拍摄制作工作经费</t>
  </si>
  <si>
    <t>手续费</t>
  </si>
  <si>
    <t>02</t>
  </si>
  <si>
    <t xml:space="preserve">    其中：事业单位经营亏损</t>
  </si>
  <si>
    <t>市中心血站</t>
  </si>
  <si>
    <t>市第三人民医院</t>
  </si>
  <si>
    <t>伙食补助费</t>
  </si>
  <si>
    <t>人员支出预算表</t>
  </si>
  <si>
    <t>工资福利支出</t>
  </si>
  <si>
    <t>小计</t>
  </si>
  <si>
    <t xml:space="preserve">    办公经费</t>
  </si>
  <si>
    <t xml:space="preserve">      医院医用材料购置</t>
  </si>
  <si>
    <t>其中：经费拨款结转</t>
  </si>
  <si>
    <t xml:space="preserve">      物业管理（政府采购）</t>
  </si>
  <si>
    <t>市中医院</t>
  </si>
  <si>
    <t xml:space="preserve">      购置办公设备、医疗设备</t>
  </si>
  <si>
    <t xml:space="preserve">      中草药饮片（含配方颗粒）项目</t>
  </si>
  <si>
    <t>培训费</t>
  </si>
  <si>
    <t xml:space="preserve">      购置救护车</t>
  </si>
  <si>
    <t xml:space="preserve">      医院后勤设备设施零星添置或更换项目</t>
  </si>
  <si>
    <t>委托业务费</t>
  </si>
  <si>
    <t>11</t>
  </si>
  <si>
    <t>项目支出</t>
  </si>
  <si>
    <t xml:space="preserve">      项目工作经费</t>
  </si>
  <si>
    <t>个人农业生产补贴</t>
  </si>
  <si>
    <t xml:space="preserve">    公务接待费</t>
  </si>
  <si>
    <t>政府性基金预算</t>
  </si>
  <si>
    <t xml:space="preserve">      精准扶贫工作经费贫困村</t>
  </si>
  <si>
    <t>其他收入</t>
  </si>
  <si>
    <t xml:space="preserve">      固定资产（非政府采购）</t>
  </si>
  <si>
    <t xml:space="preserve">      医用材料购置</t>
  </si>
  <si>
    <t xml:space="preserve">      办公设备购置</t>
  </si>
  <si>
    <t>599</t>
  </si>
  <si>
    <t xml:space="preserve">      信息软件系统(政府采购）</t>
  </si>
  <si>
    <t>其他对个人和家庭补助</t>
  </si>
  <si>
    <t xml:space="preserve">      省级重点专科（护理学）建设</t>
  </si>
  <si>
    <t>**</t>
  </si>
  <si>
    <t>50205</t>
  </si>
  <si>
    <t>50209</t>
  </si>
  <si>
    <t xml:space="preserve">      脱贫攻坚驻村帮扶联系村项目</t>
  </si>
  <si>
    <t>抚恤金</t>
  </si>
  <si>
    <t>单位：百元</t>
  </si>
  <si>
    <t>50201</t>
  </si>
  <si>
    <t xml:space="preserve">    社会保障缴费</t>
  </si>
  <si>
    <t xml:space="preserve">  对个人和家庭的补助</t>
  </si>
  <si>
    <t>财政拨款当年预算安排</t>
  </si>
  <si>
    <t>专项支出预算表</t>
  </si>
  <si>
    <t>商品和服务支出</t>
  </si>
  <si>
    <t>其他交通费用</t>
  </si>
  <si>
    <t>50102</t>
  </si>
  <si>
    <t xml:space="preserve">      物业管理服务项目</t>
  </si>
  <si>
    <t xml:space="preserve">    采供血机构</t>
  </si>
  <si>
    <t>奖励金</t>
  </si>
  <si>
    <t xml:space="preserve">      医院房屋修缮项目</t>
  </si>
  <si>
    <t>工会经费</t>
  </si>
  <si>
    <t>项</t>
  </si>
  <si>
    <t>表8</t>
  </si>
  <si>
    <t>表4</t>
  </si>
  <si>
    <t>维修(护)费</t>
  </si>
  <si>
    <t>款</t>
  </si>
  <si>
    <t>电费</t>
  </si>
  <si>
    <t>日常公用支出预算表</t>
  </si>
  <si>
    <t>345909</t>
  </si>
  <si>
    <t>345905</t>
  </si>
  <si>
    <t xml:space="preserve">    其他计划生育事务支出</t>
  </si>
  <si>
    <t>医疗费补助</t>
  </si>
  <si>
    <t>退职（役）费</t>
  </si>
  <si>
    <t xml:space="preserve">      考试</t>
  </si>
  <si>
    <t>专项支出</t>
  </si>
  <si>
    <t xml:space="preserve">    综合医院</t>
  </si>
  <si>
    <t>物业管理费</t>
  </si>
  <si>
    <t>会议费</t>
  </si>
  <si>
    <t xml:space="preserve">  市中医院</t>
  </si>
  <si>
    <t xml:space="preserve">    行政运行</t>
  </si>
  <si>
    <t xml:space="preserve">      办公设备采购</t>
  </si>
  <si>
    <t xml:space="preserve">      配电负荷实验、维修、增容</t>
  </si>
  <si>
    <t xml:space="preserve">    社会福利和救助</t>
  </si>
  <si>
    <t>五、转移性收入</t>
  </si>
  <si>
    <t xml:space="preserve">    其他资本性支出</t>
  </si>
  <si>
    <t xml:space="preserve">  市第三人民医院</t>
  </si>
  <si>
    <t xml:space="preserve">六、事业单位结余分配 </t>
  </si>
  <si>
    <t xml:space="preserve">      健康服务业工作经费</t>
  </si>
  <si>
    <t>345916</t>
  </si>
  <si>
    <t xml:space="preserve">    中医（民族）医院</t>
  </si>
  <si>
    <t xml:space="preserve">      电梯捆绑式外包服务项目</t>
  </si>
  <si>
    <t>收入预算表</t>
  </si>
  <si>
    <t>单位名称</t>
  </si>
  <si>
    <t>09</t>
  </si>
  <si>
    <t>05</t>
  </si>
  <si>
    <t xml:space="preserve">    资本性支出（一）</t>
  </si>
  <si>
    <t>其他商品和服务支出</t>
  </si>
  <si>
    <t>01</t>
  </si>
  <si>
    <t xml:space="preserve">    专用材料购置费</t>
  </si>
  <si>
    <t>三、对个人和家庭的补助</t>
  </si>
  <si>
    <t xml:space="preserve">      信息软件系统</t>
  </si>
  <si>
    <t>市中心医院</t>
  </si>
  <si>
    <t>一、人员支出</t>
  </si>
  <si>
    <t>总计</t>
  </si>
  <si>
    <t xml:space="preserve">      妇幼健康工作经费</t>
  </si>
  <si>
    <t>503</t>
  </si>
  <si>
    <t>广元市八二一医院</t>
  </si>
  <si>
    <t>国有资本经营预算</t>
  </si>
  <si>
    <t xml:space="preserve">      医疗业务综合楼一期窗帘与发电机购置</t>
  </si>
  <si>
    <t xml:space="preserve">      其他交通工具购置</t>
  </si>
  <si>
    <t>办公费</t>
  </si>
  <si>
    <t xml:space="preserve">    卫生监督机构</t>
  </si>
  <si>
    <t xml:space="preserve">    上缴上级支出</t>
  </si>
  <si>
    <t xml:space="preserve">  市妇幼保健计划生育服务中心</t>
  </si>
  <si>
    <t xml:space="preserve">    会议费</t>
  </si>
  <si>
    <t>上年事业单位经营亏损</t>
  </si>
  <si>
    <t>金额</t>
  </si>
  <si>
    <t xml:space="preserve">    应急救治机构</t>
  </si>
  <si>
    <t xml:space="preserve">  市第一人民医院</t>
  </si>
  <si>
    <t>四、项目支出</t>
  </si>
  <si>
    <t xml:space="preserve">      卫生计生信息统计工作经费</t>
  </si>
  <si>
    <t>上年财政拨款结转</t>
  </si>
  <si>
    <t xml:space="preserve">    其他行政事业单位医疗支出</t>
  </si>
  <si>
    <t xml:space="preserve">      医疗业务管理、临床诊疗信息化软件及网络构架设施</t>
  </si>
  <si>
    <t xml:space="preserve">      卫生计生人才队伍建设项目工作经费</t>
  </si>
  <si>
    <t>基本工资</t>
  </si>
  <si>
    <t>50206</t>
  </si>
  <si>
    <t xml:space="preserve">    培训费</t>
  </si>
  <si>
    <t xml:space="preserve">      扶贫工作经费</t>
  </si>
  <si>
    <t>50202</t>
  </si>
  <si>
    <t>2018年预算数</t>
  </si>
  <si>
    <t xml:space="preserve">  政府性基金预算拨款收入</t>
  </si>
  <si>
    <t xml:space="preserve">      医院布类洗涤服务项目</t>
  </si>
  <si>
    <t>50101</t>
  </si>
  <si>
    <t>财政拨款</t>
  </si>
  <si>
    <t xml:space="preserve">      南河妇儿医院、手麻、重症监护系统项目</t>
  </si>
  <si>
    <t>比上年增长 (%)</t>
  </si>
  <si>
    <t>2019年预算数</t>
  </si>
  <si>
    <t>表3</t>
  </si>
  <si>
    <t>表7</t>
  </si>
  <si>
    <t>劳务费</t>
  </si>
  <si>
    <t xml:space="preserve">  国有资本经营预算拨款收入</t>
  </si>
  <si>
    <t xml:space="preserve">    妇幼保健机构</t>
  </si>
  <si>
    <t>市疾病预防控制中心</t>
  </si>
  <si>
    <t>市第一人民医院</t>
  </si>
  <si>
    <t xml:space="preserve">      医疗业务综合楼二期工程拆迁及前期费用</t>
  </si>
  <si>
    <t>345902</t>
  </si>
  <si>
    <t>345906</t>
  </si>
  <si>
    <t>专用燃料费</t>
  </si>
  <si>
    <t>当年安排</t>
  </si>
  <si>
    <t>八、上年结转</t>
  </si>
  <si>
    <t xml:space="preserve">      护士规范化培训</t>
  </si>
  <si>
    <t xml:space="preserve">      医院视频会议、录播、示教平台项目</t>
  </si>
  <si>
    <t xml:space="preserve">      精准扶贫</t>
  </si>
  <si>
    <t xml:space="preserve">      医院空调采购项目</t>
  </si>
  <si>
    <t xml:space="preserve">      医院窗帘制作、安装项目</t>
  </si>
  <si>
    <t>水费</t>
  </si>
  <si>
    <t xml:space="preserve">      医疗卫生紧急救援货物及服务购置</t>
  </si>
  <si>
    <t xml:space="preserve">      CA电子认证和病案无纸化系统项目</t>
  </si>
  <si>
    <t xml:space="preserve">    疾病预防控制机构</t>
  </si>
  <si>
    <t>财政拨款支出预算表（政府经济分类科目）</t>
  </si>
  <si>
    <t>收          入</t>
  </si>
  <si>
    <t xml:space="preserve">      医院护理管理系统项目</t>
  </si>
  <si>
    <t>公务用车运行维护费</t>
  </si>
  <si>
    <t xml:space="preserve">    其中：转入事业基金</t>
  </si>
  <si>
    <t>退休费</t>
  </si>
  <si>
    <t>被装购置费</t>
  </si>
  <si>
    <t>科目编码</t>
  </si>
  <si>
    <t>345911</t>
  </si>
  <si>
    <t xml:space="preserve">    住房公积金</t>
  </si>
  <si>
    <t>市卫生和计划生育委员会</t>
  </si>
  <si>
    <t>表12</t>
  </si>
  <si>
    <t>政府性基金支出预算表</t>
  </si>
  <si>
    <t>单位：百元</t>
  </si>
  <si>
    <t>本年政府性基金预算支出</t>
  </si>
  <si>
    <t>表14</t>
  </si>
  <si>
    <t>国有资本经营预算支出预算表</t>
  </si>
  <si>
    <t/>
  </si>
  <si>
    <t>单位：百元</t>
  </si>
  <si>
    <t>本年国有资本经营预算支出</t>
  </si>
  <si>
    <t>表13</t>
  </si>
  <si>
    <t>政府性基金预算“三公”经费支出预算表</t>
  </si>
  <si>
    <t>单位：百元</t>
  </si>
  <si>
    <t>当年财政拨款预算安排</t>
  </si>
  <si>
    <t>公务用车运行费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</si>
</sst>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* _-#,##0;&quot;¥&quot;* \-#,##0;&quot;¥&quot;* _-&quot;-&quot;;@"/>
    <numFmt numFmtId="185" formatCode="* #,##0;* \-#,##0;* &quot;-&quot;;@"/>
    <numFmt numFmtId="186" formatCode="&quot;¥&quot;* _-#,##0.00;&quot;¥&quot;* \-#,##0.00;&quot;¥&quot;* _-&quot;-&quot;??;@"/>
    <numFmt numFmtId="187" formatCode="* #,##0.00;* \-#,##0.00;* &quot;-&quot;??;@"/>
    <numFmt numFmtId="188" formatCode="&quot;隐藏 64&quot;"/>
    <numFmt numFmtId="189" formatCode="&quot;隐藏 65&quot;"/>
    <numFmt numFmtId="190" formatCode="#,##0.0000"/>
    <numFmt numFmtId="191" formatCode="###0.0"/>
    <numFmt numFmtId="192" formatCode="&quot;\&quot;#,##0.00_);\(&quot;\&quot;#,##0.00\)"/>
    <numFmt numFmtId="193" formatCode="#,##0.00_ "/>
    <numFmt numFmtId="194" formatCode="#,##0_ "/>
    <numFmt numFmtId="195" formatCode="###0"/>
    <numFmt numFmtId="196" formatCode="###,###,###,##0"/>
    <numFmt numFmtId="197" formatCode=";;"/>
    <numFmt numFmtId="198" formatCode="###0.00"/>
  </numFmts>
  <fonts count="45">
    <font>
      <sz val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name val="黑体"/>
      <family val="0"/>
    </font>
    <font>
      <b/>
      <sz val="16"/>
      <name val="宋体"/>
      <family val="0"/>
    </font>
    <font>
      <sz val="10"/>
      <name val="Times New Roman"/>
      <family val="1"/>
    </font>
    <font>
      <b/>
      <sz val="18"/>
      <name val="黑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rgb="FFFF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" fontId="2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" fillId="24" borderId="0">
      <alignment/>
      <protection/>
    </xf>
    <xf numFmtId="0" fontId="0" fillId="0" borderId="0">
      <alignment/>
      <protection/>
    </xf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2" borderId="8" applyNumberFormat="0" applyAlignment="0" applyProtection="0"/>
    <xf numFmtId="0" fontId="43" fillId="32" borderId="5" applyNumberFormat="0" applyAlignment="0" applyProtection="0"/>
    <xf numFmtId="0" fontId="0" fillId="33" borderId="9" applyNumberFormat="0" applyFont="0" applyAlignment="0" applyProtection="0"/>
  </cellStyleXfs>
  <cellXfs count="201">
    <xf numFmtId="0" fontId="0" fillId="0" borderId="0" xfId="0" applyAlignment="1">
      <alignment/>
    </xf>
    <xf numFmtId="0" fontId="3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3" fillId="0" borderId="14" xfId="0" applyNumberFormat="1" applyFont="1" applyFill="1" applyBorder="1" applyAlignment="1" applyProtection="1">
      <alignment horizontal="centerContinuous" vertical="center"/>
      <protection/>
    </xf>
    <xf numFmtId="0" fontId="3" fillId="0" borderId="15" xfId="0" applyNumberFormat="1" applyFont="1" applyFill="1" applyBorder="1" applyAlignment="1" applyProtection="1">
      <alignment horizontal="centerContinuous" vertical="center"/>
      <protection/>
    </xf>
    <xf numFmtId="4" fontId="3" fillId="0" borderId="15" xfId="0" applyNumberFormat="1" applyFont="1" applyFill="1" applyBorder="1" applyAlignment="1" applyProtection="1">
      <alignment vertical="center" wrapText="1"/>
      <protection/>
    </xf>
    <xf numFmtId="4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Alignment="1">
      <alignment vertical="center"/>
    </xf>
    <xf numFmtId="0" fontId="3" fillId="24" borderId="0" xfId="0" applyNumberFormat="1" applyFont="1" applyFill="1" applyAlignment="1">
      <alignment horizontal="right" vertical="center"/>
    </xf>
    <xf numFmtId="0" fontId="3" fillId="24" borderId="0" xfId="0" applyNumberFormat="1" applyFont="1" applyFill="1" applyAlignment="1">
      <alignment vertical="center"/>
    </xf>
    <xf numFmtId="0" fontId="3" fillId="24" borderId="11" xfId="0" applyNumberFormat="1" applyFont="1" applyFill="1" applyBorder="1" applyAlignment="1" applyProtection="1">
      <alignment horizontal="centerContinuous" vertical="center"/>
      <protection/>
    </xf>
    <xf numFmtId="0" fontId="3" fillId="24" borderId="15" xfId="0" applyNumberFormat="1" applyFont="1" applyFill="1" applyBorder="1" applyAlignment="1" applyProtection="1">
      <alignment horizontal="centerContinuous" vertical="center"/>
      <protection/>
    </xf>
    <xf numFmtId="1" fontId="3" fillId="0" borderId="0" xfId="0" applyNumberFormat="1" applyFont="1" applyFill="1" applyAlignment="1">
      <alignment vertical="center"/>
    </xf>
    <xf numFmtId="0" fontId="3" fillId="24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24" borderId="13" xfId="0" applyNumberFormat="1" applyFont="1" applyFill="1" applyBorder="1" applyAlignment="1">
      <alignment horizontal="center" vertical="center" wrapText="1"/>
    </xf>
    <xf numFmtId="0" fontId="3" fillId="24" borderId="16" xfId="0" applyNumberFormat="1" applyFont="1" applyFill="1" applyBorder="1" applyAlignment="1">
      <alignment horizontal="center" vertical="center" wrapText="1"/>
    </xf>
    <xf numFmtId="0" fontId="3" fillId="24" borderId="17" xfId="0" applyNumberFormat="1" applyFont="1" applyFill="1" applyBorder="1" applyAlignment="1" applyProtection="1">
      <alignment horizontal="centerContinuous" vertical="center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3" fillId="24" borderId="10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4" fontId="3" fillId="0" borderId="15" xfId="0" applyNumberFormat="1" applyFont="1" applyFill="1" applyBorder="1" applyAlignment="1">
      <alignment vertical="center" wrapText="1"/>
    </xf>
    <xf numFmtId="0" fontId="4" fillId="0" borderId="0" xfId="0" applyNumberFormat="1" applyFont="1" applyFill="1" applyAlignment="1">
      <alignment vertical="center"/>
    </xf>
    <xf numFmtId="195" fontId="3" fillId="0" borderId="17" xfId="0" applyNumberFormat="1" applyFont="1" applyFill="1" applyBorder="1" applyAlignment="1">
      <alignment vertical="center" wrapText="1"/>
    </xf>
    <xf numFmtId="195" fontId="3" fillId="0" borderId="10" xfId="0" applyNumberFormat="1" applyFont="1" applyFill="1" applyBorder="1" applyAlignment="1">
      <alignment vertical="center" wrapText="1"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24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24" borderId="12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195" fontId="3" fillId="0" borderId="10" xfId="0" applyNumberFormat="1" applyFont="1" applyFill="1" applyBorder="1" applyAlignment="1" applyProtection="1">
      <alignment vertical="center" wrapText="1"/>
      <protection/>
    </xf>
    <xf numFmtId="195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95" fontId="3" fillId="0" borderId="12" xfId="0" applyNumberFormat="1" applyFont="1" applyFill="1" applyBorder="1" applyAlignment="1">
      <alignment vertical="center" wrapText="1"/>
    </xf>
    <xf numFmtId="195" fontId="3" fillId="0" borderId="17" xfId="0" applyNumberFormat="1" applyFont="1" applyFill="1" applyBorder="1" applyAlignment="1" applyProtection="1">
      <alignment vertical="center" wrapText="1"/>
      <protection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95" fontId="3" fillId="0" borderId="19" xfId="0" applyNumberFormat="1" applyFont="1" applyFill="1" applyBorder="1" applyAlignment="1" applyProtection="1">
      <alignment vertical="center" wrapText="1"/>
      <protection/>
    </xf>
    <xf numFmtId="0" fontId="3" fillId="0" borderId="11" xfId="0" applyFont="1" applyBorder="1" applyAlignment="1">
      <alignment vertical="center"/>
    </xf>
    <xf numFmtId="195" fontId="3" fillId="0" borderId="18" xfId="0" applyNumberFormat="1" applyFont="1" applyFill="1" applyBorder="1" applyAlignment="1" applyProtection="1">
      <alignment vertical="center" wrapText="1"/>
      <protection/>
    </xf>
    <xf numFmtId="195" fontId="3" fillId="0" borderId="11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7" fillId="0" borderId="1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3" fillId="0" borderId="12" xfId="0" applyNumberFormat="1" applyFont="1" applyFill="1" applyBorder="1" applyAlignment="1" applyProtection="1">
      <alignment vertical="center" wrapText="1"/>
      <protection/>
    </xf>
    <xf numFmtId="3" fontId="3" fillId="0" borderId="10" xfId="0" applyNumberFormat="1" applyFont="1" applyFill="1" applyBorder="1" applyAlignment="1" applyProtection="1">
      <alignment vertical="center" wrapText="1"/>
      <protection/>
    </xf>
    <xf numFmtId="3" fontId="3" fillId="0" borderId="17" xfId="0" applyNumberFormat="1" applyFont="1" applyFill="1" applyBorder="1" applyAlignment="1" applyProtection="1">
      <alignment vertical="center" wrapText="1"/>
      <protection/>
    </xf>
    <xf numFmtId="190" fontId="3" fillId="0" borderId="20" xfId="0" applyNumberFormat="1" applyFont="1" applyFill="1" applyBorder="1" applyAlignment="1" applyProtection="1">
      <alignment vertical="center" wrapText="1"/>
      <protection/>
    </xf>
    <xf numFmtId="3" fontId="3" fillId="0" borderId="20" xfId="0" applyNumberFormat="1" applyFont="1" applyFill="1" applyBorder="1" applyAlignment="1" applyProtection="1">
      <alignment vertical="center" wrapText="1"/>
      <protection/>
    </xf>
    <xf numFmtId="3" fontId="3" fillId="0" borderId="11" xfId="0" applyNumberFormat="1" applyFont="1" applyFill="1" applyBorder="1" applyAlignment="1" applyProtection="1">
      <alignment vertical="center" wrapText="1"/>
      <protection/>
    </xf>
    <xf numFmtId="190" fontId="3" fillId="0" borderId="12" xfId="0" applyNumberFormat="1" applyFont="1" applyFill="1" applyBorder="1" applyAlignment="1" applyProtection="1">
      <alignment vertical="center" wrapText="1"/>
      <protection/>
    </xf>
    <xf numFmtId="49" fontId="3" fillId="0" borderId="10" xfId="0" applyNumberFormat="1" applyFont="1" applyFill="1" applyBorder="1" applyAlignment="1" applyProtection="1">
      <alignment vertical="center" wrapText="1"/>
      <protection/>
    </xf>
    <xf numFmtId="195" fontId="3" fillId="0" borderId="15" xfId="0" applyNumberFormat="1" applyFont="1" applyFill="1" applyBorder="1" applyAlignment="1" applyProtection="1">
      <alignment vertical="center" wrapText="1"/>
      <protection/>
    </xf>
    <xf numFmtId="195" fontId="0" fillId="0" borderId="17" xfId="0" applyNumberFormat="1" applyFont="1" applyFill="1" applyBorder="1" applyAlignment="1" applyProtection="1">
      <alignment vertical="center" wrapText="1"/>
      <protection/>
    </xf>
    <xf numFmtId="195" fontId="0" fillId="0" borderId="11" xfId="0" applyNumberFormat="1" applyFont="1" applyFill="1" applyBorder="1" applyAlignment="1" applyProtection="1">
      <alignment vertical="center" wrapText="1"/>
      <protection/>
    </xf>
    <xf numFmtId="195" fontId="0" fillId="0" borderId="10" xfId="0" applyNumberFormat="1" applyFont="1" applyFill="1" applyBorder="1" applyAlignment="1" applyProtection="1">
      <alignment vertical="center" wrapText="1"/>
      <protection/>
    </xf>
    <xf numFmtId="195" fontId="0" fillId="0" borderId="16" xfId="0" applyNumberFormat="1" applyFont="1" applyFill="1" applyBorder="1" applyAlignment="1" applyProtection="1">
      <alignment vertical="center" wrapText="1"/>
      <protection/>
    </xf>
    <xf numFmtId="49" fontId="3" fillId="0" borderId="11" xfId="0" applyNumberFormat="1" applyFont="1" applyFill="1" applyBorder="1" applyAlignment="1" applyProtection="1">
      <alignment vertical="center" wrapText="1"/>
      <protection/>
    </xf>
    <xf numFmtId="195" fontId="3" fillId="0" borderId="14" xfId="0" applyNumberFormat="1" applyFont="1" applyFill="1" applyBorder="1" applyAlignment="1" applyProtection="1">
      <alignment vertical="center" wrapText="1"/>
      <protection/>
    </xf>
    <xf numFmtId="195" fontId="3" fillId="0" borderId="10" xfId="0" applyNumberFormat="1" applyFont="1" applyFill="1" applyBorder="1" applyAlignment="1" applyProtection="1">
      <alignment vertical="center"/>
      <protection/>
    </xf>
    <xf numFmtId="195" fontId="3" fillId="0" borderId="11" xfId="0" applyNumberFormat="1" applyFont="1" applyFill="1" applyBorder="1" applyAlignment="1" applyProtection="1">
      <alignment vertical="center"/>
      <protection/>
    </xf>
    <xf numFmtId="195" fontId="3" fillId="0" borderId="15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>
      <alignment/>
    </xf>
    <xf numFmtId="0" fontId="0" fillId="24" borderId="0" xfId="0" applyNumberFormat="1" applyFont="1" applyFill="1" applyAlignment="1">
      <alignment/>
    </xf>
    <xf numFmtId="0" fontId="0" fillId="24" borderId="0" xfId="0" applyNumberFormat="1" applyFont="1" applyFill="1" applyAlignment="1">
      <alignment horizontal="right" vertical="center"/>
    </xf>
    <xf numFmtId="0" fontId="0" fillId="0" borderId="22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0" fillId="0" borderId="12" xfId="0" applyNumberFormat="1" applyFont="1" applyFill="1" applyBorder="1" applyAlignment="1">
      <alignment horizontal="centerContinuous" vertical="center"/>
    </xf>
    <xf numFmtId="0" fontId="0" fillId="0" borderId="13" xfId="0" applyNumberFormat="1" applyFont="1" applyFill="1" applyBorder="1" applyAlignment="1">
      <alignment horizontal="centerContinuous" vertical="center"/>
    </xf>
    <xf numFmtId="0" fontId="0" fillId="0" borderId="16" xfId="0" applyNumberFormat="1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Continuous" vertical="center"/>
    </xf>
    <xf numFmtId="1" fontId="0" fillId="0" borderId="10" xfId="0" applyNumberFormat="1" applyFont="1" applyFill="1" applyBorder="1" applyAlignment="1">
      <alignment horizontal="centerContinuous" vertical="center"/>
    </xf>
    <xf numFmtId="1" fontId="0" fillId="0" borderId="11" xfId="0" applyNumberFormat="1" applyFont="1" applyFill="1" applyBorder="1" applyAlignment="1">
      <alignment horizontal="centerContinuous" vertical="center"/>
    </xf>
    <xf numFmtId="0" fontId="0" fillId="24" borderId="17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198" fontId="0" fillId="0" borderId="10" xfId="0" applyNumberFormat="1" applyFont="1" applyFill="1" applyBorder="1" applyAlignment="1" applyProtection="1">
      <alignment vertical="center" wrapText="1"/>
      <protection/>
    </xf>
    <xf numFmtId="198" fontId="0" fillId="0" borderId="14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>
      <alignment/>
    </xf>
    <xf numFmtId="0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22" xfId="0" applyNumberFormat="1" applyFont="1" applyFill="1" applyBorder="1" applyAlignment="1" applyProtection="1">
      <alignment horizontal="centerContinuous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198" fontId="0" fillId="0" borderId="11" xfId="0" applyNumberFormat="1" applyFont="1" applyFill="1" applyBorder="1" applyAlignment="1" applyProtection="1">
      <alignment vertical="center" wrapText="1"/>
      <protection/>
    </xf>
    <xf numFmtId="198" fontId="0" fillId="0" borderId="15" xfId="0" applyNumberFormat="1" applyFont="1" applyFill="1" applyBorder="1" applyAlignment="1" applyProtection="1">
      <alignment vertical="center" wrapText="1"/>
      <protection/>
    </xf>
    <xf numFmtId="0" fontId="0" fillId="34" borderId="0" xfId="0" applyFill="1" applyAlignment="1">
      <alignment/>
    </xf>
    <xf numFmtId="0" fontId="44" fillId="34" borderId="0" xfId="0" applyFont="1" applyFill="1" applyAlignment="1">
      <alignment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3" fillId="24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24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33" applyNumberFormat="1" applyFont="1" applyFill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24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24" borderId="17" xfId="0" applyNumberFormat="1" applyFont="1" applyFill="1" applyBorder="1" applyAlignment="1" applyProtection="1">
      <alignment horizontal="center" vertical="center"/>
      <protection/>
    </xf>
    <xf numFmtId="0" fontId="3" fillId="24" borderId="18" xfId="0" applyNumberFormat="1" applyFont="1" applyFill="1" applyBorder="1" applyAlignment="1" applyProtection="1">
      <alignment horizontal="center" vertical="center"/>
      <protection/>
    </xf>
    <xf numFmtId="0" fontId="3" fillId="24" borderId="11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24" borderId="17" xfId="0" applyNumberFormat="1" applyFont="1" applyFill="1" applyBorder="1" applyAlignment="1" applyProtection="1">
      <alignment horizontal="center" vertical="center" wrapText="1"/>
      <protection/>
    </xf>
    <xf numFmtId="0" fontId="3" fillId="24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1" xfId="0" applyNumberFormat="1" applyFont="1" applyFill="1" applyBorder="1" applyAlignment="1" applyProtection="1">
      <alignment horizontal="center" vertical="center" wrapText="1"/>
      <protection/>
    </xf>
    <xf numFmtId="1" fontId="3" fillId="0" borderId="18" xfId="0" applyNumberFormat="1" applyFont="1" applyFill="1" applyBorder="1" applyAlignment="1" applyProtection="1">
      <alignment horizontal="center" vertical="center" wrapText="1"/>
      <protection/>
    </xf>
    <xf numFmtId="1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24" borderId="21" xfId="0" applyNumberFormat="1" applyFont="1" applyFill="1" applyBorder="1" applyAlignment="1" applyProtection="1">
      <alignment horizontal="center" vertical="center" wrapText="1"/>
      <protection/>
    </xf>
    <xf numFmtId="0" fontId="3" fillId="24" borderId="16" xfId="0" applyNumberFormat="1" applyFont="1" applyFill="1" applyBorder="1" applyAlignment="1" applyProtection="1">
      <alignment horizontal="center" vertical="center" wrapText="1"/>
      <protection/>
    </xf>
    <xf numFmtId="0" fontId="3" fillId="24" borderId="2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1" fontId="0" fillId="0" borderId="20" xfId="0" applyNumberFormat="1" applyFont="1" applyFill="1" applyBorder="1" applyAlignment="1" applyProtection="1">
      <alignment horizontal="center" vertical="center"/>
      <protection/>
    </xf>
    <xf numFmtId="1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1" fontId="0" fillId="0" borderId="12" xfId="0" applyNumberFormat="1" applyFont="1" applyFill="1" applyBorder="1" applyAlignment="1" applyProtection="1">
      <alignment horizontal="center" vertical="center" wrapText="1"/>
      <protection/>
    </xf>
    <xf numFmtId="1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35" borderId="10" xfId="0" applyFont="1" applyFill="1" applyBorder="1" applyAlignment="1">
      <alignment horizontal="center" vertical="center"/>
    </xf>
    <xf numFmtId="0" fontId="3" fillId="35" borderId="0" xfId="33" applyNumberFormat="1" applyFont="1" applyFill="1" applyAlignment="1">
      <alignment vertical="center"/>
      <protection/>
    </xf>
    <xf numFmtId="0" fontId="6" fillId="35" borderId="0" xfId="33" applyNumberFormat="1" applyFont="1" applyFill="1" applyAlignment="1" applyProtection="1">
      <alignment horizontal="center" vertical="center"/>
      <protection/>
    </xf>
    <xf numFmtId="0" fontId="3" fillId="35" borderId="0" xfId="0" applyNumberFormat="1" applyFont="1" applyFill="1" applyAlignment="1">
      <alignment vertical="center"/>
    </xf>
    <xf numFmtId="0" fontId="3" fillId="35" borderId="0" xfId="33" applyNumberFormat="1" applyFont="1" applyFill="1" applyAlignment="1">
      <alignment horizontal="right" vertical="center"/>
      <protection/>
    </xf>
    <xf numFmtId="0" fontId="3" fillId="35" borderId="10" xfId="0" applyNumberFormat="1" applyFont="1" applyFill="1" applyBorder="1" applyAlignment="1" applyProtection="1">
      <alignment horizontal="center" vertical="center"/>
      <protection/>
    </xf>
    <xf numFmtId="0" fontId="3" fillId="35" borderId="10" xfId="0" applyNumberFormat="1" applyFont="1" applyFill="1" applyBorder="1" applyAlignment="1" applyProtection="1">
      <alignment horizontal="center" vertical="center" wrapText="1"/>
      <protection/>
    </xf>
    <xf numFmtId="0" fontId="3" fillId="35" borderId="10" xfId="0" applyNumberFormat="1" applyFont="1" applyFill="1" applyBorder="1" applyAlignment="1" applyProtection="1">
      <alignment horizontal="centerContinuous" vertical="center"/>
      <protection/>
    </xf>
    <xf numFmtId="0" fontId="3" fillId="35" borderId="17" xfId="0" applyNumberFormat="1" applyFont="1" applyFill="1" applyBorder="1" applyAlignment="1" applyProtection="1">
      <alignment horizontal="centerContinuous" vertical="center"/>
      <protection/>
    </xf>
    <xf numFmtId="0" fontId="3" fillId="35" borderId="11" xfId="0" applyNumberFormat="1" applyFont="1" applyFill="1" applyBorder="1" applyAlignment="1" applyProtection="1">
      <alignment horizontal="center" vertical="center"/>
      <protection/>
    </xf>
    <xf numFmtId="0" fontId="3" fillId="35" borderId="15" xfId="0" applyNumberFormat="1" applyFont="1" applyFill="1" applyBorder="1" applyAlignment="1" applyProtection="1">
      <alignment horizontal="center" vertical="center" wrapText="1"/>
      <protection/>
    </xf>
    <xf numFmtId="0" fontId="3" fillId="35" borderId="10" xfId="33" applyNumberFormat="1" applyFont="1" applyFill="1" applyBorder="1" applyAlignment="1">
      <alignment horizontal="center" vertical="center" wrapText="1"/>
      <protection/>
    </xf>
    <xf numFmtId="0" fontId="3" fillId="35" borderId="10" xfId="0" applyNumberFormat="1" applyFont="1" applyFill="1" applyBorder="1" applyAlignment="1" applyProtection="1">
      <alignment horizontal="center" vertical="center" wrapText="1"/>
      <protection/>
    </xf>
    <xf numFmtId="0" fontId="3" fillId="35" borderId="12" xfId="0" applyNumberFormat="1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 applyProtection="1">
      <alignment vertical="center" wrapText="1"/>
      <protection/>
    </xf>
    <xf numFmtId="195" fontId="3" fillId="35" borderId="11" xfId="0" applyNumberFormat="1" applyFont="1" applyFill="1" applyBorder="1" applyAlignment="1" applyProtection="1">
      <alignment vertical="center" wrapText="1"/>
      <protection/>
    </xf>
    <xf numFmtId="195" fontId="3" fillId="35" borderId="10" xfId="0" applyNumberFormat="1" applyFont="1" applyFill="1" applyBorder="1" applyAlignment="1" applyProtection="1">
      <alignment vertical="center" wrapText="1"/>
      <protection/>
    </xf>
    <xf numFmtId="195" fontId="3" fillId="35" borderId="15" xfId="0" applyNumberFormat="1" applyFont="1" applyFill="1" applyBorder="1" applyAlignment="1" applyProtection="1">
      <alignment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showGridLines="0" showZeros="0" tabSelected="1" zoomScalePageLayoutView="0" workbookViewId="0" topLeftCell="A1">
      <selection activeCell="A18" sqref="A18"/>
    </sheetView>
  </sheetViews>
  <sheetFormatPr defaultColWidth="9.16015625" defaultRowHeight="18" customHeight="1"/>
  <cols>
    <col min="1" max="1" width="41" style="4" customWidth="1"/>
    <col min="2" max="3" width="16.16015625" style="4" customWidth="1"/>
    <col min="4" max="4" width="13.16015625" style="4" customWidth="1"/>
    <col min="5" max="5" width="41" style="4" customWidth="1"/>
    <col min="6" max="7" width="16.16015625" style="4" customWidth="1"/>
    <col min="8" max="8" width="13.16015625" style="4" customWidth="1"/>
    <col min="9" max="254" width="9.16015625" style="4" customWidth="1"/>
  </cols>
  <sheetData>
    <row r="1" spans="1:8" ht="18" customHeight="1">
      <c r="A1" s="40" t="s">
        <v>179</v>
      </c>
      <c r="B1" s="2"/>
      <c r="C1" s="2"/>
      <c r="D1" s="2"/>
      <c r="E1" s="2"/>
      <c r="F1" s="2"/>
      <c r="G1" s="2"/>
      <c r="H1" s="1"/>
    </row>
    <row r="2" spans="1:8" ht="18" customHeight="1">
      <c r="A2" s="129" t="s">
        <v>44</v>
      </c>
      <c r="B2" s="129"/>
      <c r="C2" s="129"/>
      <c r="D2" s="129"/>
      <c r="E2" s="129"/>
      <c r="F2" s="129"/>
      <c r="G2" s="129"/>
      <c r="H2" s="129"/>
    </row>
    <row r="3" spans="1:8" ht="18" customHeight="1">
      <c r="A3" s="10" t="s">
        <v>141</v>
      </c>
      <c r="B3" s="13"/>
      <c r="C3" s="13"/>
      <c r="D3" s="13"/>
      <c r="E3" s="3"/>
      <c r="F3" s="3"/>
      <c r="G3" s="3"/>
      <c r="H3" s="1" t="s">
        <v>248</v>
      </c>
    </row>
    <row r="4" spans="1:8" ht="30" customHeight="1">
      <c r="A4" s="17" t="s">
        <v>362</v>
      </c>
      <c r="B4" s="18"/>
      <c r="C4" s="18"/>
      <c r="D4" s="18"/>
      <c r="E4" s="17" t="s">
        <v>7</v>
      </c>
      <c r="F4" s="18"/>
      <c r="G4" s="18"/>
      <c r="H4" s="19"/>
    </row>
    <row r="5" spans="1:8" ht="30" customHeight="1">
      <c r="A5" s="11" t="s">
        <v>109</v>
      </c>
      <c r="B5" s="12" t="s">
        <v>338</v>
      </c>
      <c r="C5" s="12" t="s">
        <v>331</v>
      </c>
      <c r="D5" s="76" t="s">
        <v>337</v>
      </c>
      <c r="E5" s="11" t="s">
        <v>109</v>
      </c>
      <c r="F5" s="12" t="s">
        <v>338</v>
      </c>
      <c r="G5" s="12" t="s">
        <v>331</v>
      </c>
      <c r="H5" s="77" t="s">
        <v>337</v>
      </c>
    </row>
    <row r="6" spans="1:8" ht="30" customHeight="1">
      <c r="A6" s="16" t="s">
        <v>85</v>
      </c>
      <c r="B6" s="60">
        <v>1780410</v>
      </c>
      <c r="C6" s="54">
        <v>1634451</v>
      </c>
      <c r="D6" s="22">
        <f aca="true" t="shared" si="0" ref="D6:D11">IF(AND(C6&lt;&gt;0,TYPE(C6)=1),(B6-C6)/C6*100,0)</f>
        <v>8.930154528951924</v>
      </c>
      <c r="E6" s="6" t="s">
        <v>303</v>
      </c>
      <c r="F6" s="69">
        <v>2144180</v>
      </c>
      <c r="G6" s="60">
        <v>5048926</v>
      </c>
      <c r="H6" s="20">
        <f aca="true" t="shared" si="1" ref="H6:H12">IF(AND(G6&lt;&gt;0,TYPE(G6)=1),(F6-G6)/G6*100,0)</f>
        <v>-57.53195828182073</v>
      </c>
    </row>
    <row r="7" spans="1:8" ht="30" customHeight="1">
      <c r="A7" s="68" t="s">
        <v>19</v>
      </c>
      <c r="B7" s="82">
        <v>0</v>
      </c>
      <c r="C7" s="67"/>
      <c r="D7" s="22">
        <f t="shared" si="0"/>
        <v>0</v>
      </c>
      <c r="E7" s="23" t="s">
        <v>1</v>
      </c>
      <c r="F7" s="69">
        <v>6739300</v>
      </c>
      <c r="G7" s="60">
        <v>6903258</v>
      </c>
      <c r="H7" s="20">
        <f t="shared" si="1"/>
        <v>-2.375081447050074</v>
      </c>
    </row>
    <row r="8" spans="1:8" ht="30" customHeight="1">
      <c r="A8" s="6" t="s">
        <v>52</v>
      </c>
      <c r="B8" s="85">
        <v>14482166</v>
      </c>
      <c r="C8" s="81">
        <v>18348136</v>
      </c>
      <c r="D8" s="20">
        <f t="shared" si="0"/>
        <v>-21.07009671173137</v>
      </c>
      <c r="E8" s="6" t="s">
        <v>300</v>
      </c>
      <c r="F8" s="69">
        <v>19692</v>
      </c>
      <c r="G8" s="60">
        <v>8633</v>
      </c>
      <c r="H8" s="20">
        <f t="shared" si="1"/>
        <v>128.10147109927024</v>
      </c>
    </row>
    <row r="9" spans="1:8" ht="30" customHeight="1">
      <c r="A9" s="6" t="s">
        <v>74</v>
      </c>
      <c r="B9" s="84">
        <v>0</v>
      </c>
      <c r="C9" s="80">
        <v>0</v>
      </c>
      <c r="D9" s="20">
        <f t="shared" si="0"/>
        <v>0</v>
      </c>
      <c r="E9" s="6" t="s">
        <v>320</v>
      </c>
      <c r="F9" s="70">
        <v>11637666</v>
      </c>
      <c r="G9" s="54">
        <v>8059874</v>
      </c>
      <c r="H9" s="20">
        <f t="shared" si="1"/>
        <v>44.390172848855954</v>
      </c>
    </row>
    <row r="10" spans="1:8" ht="30" customHeight="1">
      <c r="A10" s="6" t="s">
        <v>284</v>
      </c>
      <c r="B10" s="83">
        <v>0</v>
      </c>
      <c r="C10" s="86">
        <v>0</v>
      </c>
      <c r="D10" s="20">
        <f t="shared" si="0"/>
        <v>0</v>
      </c>
      <c r="E10" s="16" t="s">
        <v>65</v>
      </c>
      <c r="F10" s="55"/>
      <c r="G10" s="55"/>
      <c r="H10" s="20">
        <f t="shared" si="1"/>
        <v>0</v>
      </c>
    </row>
    <row r="11" spans="1:10" ht="30" customHeight="1">
      <c r="A11" s="6" t="s">
        <v>161</v>
      </c>
      <c r="B11" s="84">
        <v>114806</v>
      </c>
      <c r="C11" s="80">
        <v>38104</v>
      </c>
      <c r="D11" s="20">
        <f t="shared" si="0"/>
        <v>201.29645181608228</v>
      </c>
      <c r="E11" s="16" t="s">
        <v>313</v>
      </c>
      <c r="F11" s="54"/>
      <c r="G11" s="54"/>
      <c r="H11" s="20">
        <f t="shared" si="1"/>
        <v>0</v>
      </c>
      <c r="I11" s="14"/>
      <c r="J11" s="14"/>
    </row>
    <row r="12" spans="1:10" ht="30" customHeight="1">
      <c r="A12" s="16"/>
      <c r="B12" s="55"/>
      <c r="C12" s="55"/>
      <c r="D12" s="22"/>
      <c r="E12" s="16" t="s">
        <v>90</v>
      </c>
      <c r="F12" s="54"/>
      <c r="G12" s="54"/>
      <c r="H12" s="20">
        <f t="shared" si="1"/>
        <v>0</v>
      </c>
      <c r="I12" s="14"/>
      <c r="J12" s="14"/>
    </row>
    <row r="13" spans="1:10" ht="30" customHeight="1">
      <c r="A13" s="16"/>
      <c r="B13" s="42"/>
      <c r="C13" s="42"/>
      <c r="D13" s="21"/>
      <c r="E13" s="16"/>
      <c r="F13" s="42"/>
      <c r="G13" s="42"/>
      <c r="H13" s="21"/>
      <c r="I13" s="14"/>
      <c r="J13" s="14"/>
    </row>
    <row r="14" spans="1:10" ht="30" customHeight="1">
      <c r="A14" s="5" t="s">
        <v>73</v>
      </c>
      <c r="B14" s="41">
        <f>SUM(B6:B11)</f>
        <v>16377382</v>
      </c>
      <c r="C14" s="41">
        <f>SUM(C6:C11)</f>
        <v>20020691</v>
      </c>
      <c r="D14" s="22">
        <f>IF(AND(C14&lt;&gt;0,TYPE(C14)=1),(B14-C14)/C14*100,0)</f>
        <v>-18.197718550273816</v>
      </c>
      <c r="E14" s="5" t="s">
        <v>70</v>
      </c>
      <c r="F14" s="41">
        <f>SUM(F6:F10)</f>
        <v>20540838</v>
      </c>
      <c r="G14" s="41">
        <f>SUM(G6:G10)</f>
        <v>20020691</v>
      </c>
      <c r="H14" s="22">
        <f>IF(AND(G14&lt;&gt;0,TYPE(G14)=1),(F14-G14)/G14*100,0)</f>
        <v>2.5980471902792965</v>
      </c>
      <c r="I14" s="14"/>
      <c r="J14" s="14"/>
    </row>
    <row r="15" spans="1:9" ht="30" customHeight="1">
      <c r="A15" s="6" t="s">
        <v>133</v>
      </c>
      <c r="B15" s="69">
        <v>0</v>
      </c>
      <c r="C15" s="60">
        <v>0</v>
      </c>
      <c r="D15" s="20">
        <f>IF(AND(C15&lt;&gt;0,TYPE(C15)=1),(B15-C15)/C15*100,0)</f>
        <v>0</v>
      </c>
      <c r="E15" s="6" t="s">
        <v>287</v>
      </c>
      <c r="F15" s="69">
        <v>0</v>
      </c>
      <c r="G15" s="60">
        <v>0</v>
      </c>
      <c r="H15" s="20">
        <f>IF(AND(G15&lt;&gt;0,TYPE(G15)=1),(F15-G15)/G15*100,0)</f>
        <v>0</v>
      </c>
      <c r="I15" s="14"/>
    </row>
    <row r="16" spans="1:8" ht="30" customHeight="1">
      <c r="A16" s="6" t="s">
        <v>351</v>
      </c>
      <c r="B16" s="69">
        <v>4163456</v>
      </c>
      <c r="C16" s="60"/>
      <c r="D16" s="20">
        <f>IF(AND(C16&lt;&gt;0,TYPE(C16)=1),(B16-C16)/C16*100,0)</f>
        <v>0</v>
      </c>
      <c r="E16" s="6" t="s">
        <v>365</v>
      </c>
      <c r="F16" s="69">
        <v>0</v>
      </c>
      <c r="G16" s="60">
        <v>0</v>
      </c>
      <c r="H16" s="20">
        <f>IF(AND(G16&lt;&gt;0,TYPE(G16)=1),(F16-G16)/G16*100,0)</f>
        <v>0</v>
      </c>
    </row>
    <row r="17" spans="1:9" ht="30" customHeight="1">
      <c r="A17" s="6" t="s">
        <v>210</v>
      </c>
      <c r="B17" s="70"/>
      <c r="C17" s="54"/>
      <c r="D17" s="39"/>
      <c r="E17" s="6" t="s">
        <v>150</v>
      </c>
      <c r="F17" s="69">
        <v>0</v>
      </c>
      <c r="G17" s="60">
        <v>0</v>
      </c>
      <c r="H17" s="20">
        <f>IF(AND(G17&lt;&gt;0,TYPE(G17)=1),(F17-G17)/G17*100,0)</f>
        <v>0</v>
      </c>
      <c r="I17" s="14"/>
    </row>
    <row r="18" spans="1:8" ht="30" customHeight="1">
      <c r="A18" s="16"/>
      <c r="B18" s="59"/>
      <c r="C18" s="59"/>
      <c r="D18" s="21"/>
      <c r="E18" s="6" t="s">
        <v>210</v>
      </c>
      <c r="F18" s="70">
        <v>0</v>
      </c>
      <c r="G18" s="54">
        <v>0</v>
      </c>
      <c r="H18" s="20">
        <f>IF(AND(G18&lt;&gt;0,TYPE(G18)=1),(F18-G18)/G18*100,0)</f>
        <v>0</v>
      </c>
    </row>
    <row r="19" spans="1:8" ht="30" customHeight="1">
      <c r="A19" s="5"/>
      <c r="B19" s="42"/>
      <c r="C19" s="42"/>
      <c r="D19" s="21"/>
      <c r="E19" s="5"/>
      <c r="F19" s="59"/>
      <c r="G19" s="59"/>
      <c r="H19" s="21"/>
    </row>
    <row r="20" spans="1:8" ht="30" customHeight="1">
      <c r="A20" s="5" t="s">
        <v>39</v>
      </c>
      <c r="B20" s="42">
        <f>SUM(B14:B16)</f>
        <v>20540838</v>
      </c>
      <c r="C20" s="42">
        <f>SUM(C14:C16)</f>
        <v>20020691</v>
      </c>
      <c r="D20" s="22">
        <f>IF(AND(C20&lt;&gt;0,TYPE(C20)=1),(B20-C20)/C20*100,0)</f>
        <v>2.5980471902792965</v>
      </c>
      <c r="E20" s="5" t="s">
        <v>9</v>
      </c>
      <c r="F20" s="42">
        <f>SUM(F14,F15,F17)</f>
        <v>20540838</v>
      </c>
      <c r="G20" s="42">
        <f>SUM(G14,G15,G17)</f>
        <v>20020691</v>
      </c>
      <c r="H20" s="22">
        <f>IF(AND(G20&lt;&gt;0,TYPE(G20)=1),(F20-G20)/G20*100,0)</f>
        <v>2.5980471902792965</v>
      </c>
    </row>
    <row r="21" spans="5:7" ht="18" customHeight="1">
      <c r="E21" s="14"/>
      <c r="F21" s="14"/>
      <c r="G21" s="14"/>
    </row>
    <row r="22" spans="6:7" ht="18" customHeight="1">
      <c r="F22" s="14"/>
      <c r="G22" s="14"/>
    </row>
    <row r="23" ht="18" customHeight="1">
      <c r="G23" s="14"/>
    </row>
    <row r="24" ht="18" customHeight="1">
      <c r="G24" s="14"/>
    </row>
  </sheetData>
  <sheetProtection/>
  <mergeCells count="1">
    <mergeCell ref="A2:H2"/>
  </mergeCells>
  <printOptions horizontalCentered="1"/>
  <pageMargins left="0.5905511811023623" right="0.5905511811023623" top="0.7874015748031497" bottom="0.7874015748031497" header="0.5118110236220472" footer="0.5118110236220472"/>
  <pageSetup horizontalDpi="180" verticalDpi="18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showZeros="0" zoomScalePageLayoutView="0" workbookViewId="0" topLeftCell="A1">
      <selection activeCell="B12" sqref="B12"/>
    </sheetView>
  </sheetViews>
  <sheetFormatPr defaultColWidth="9.16015625" defaultRowHeight="12.75" customHeight="1"/>
  <cols>
    <col min="1" max="1" width="12.66015625" style="0" customWidth="1"/>
    <col min="2" max="2" width="75.33203125" style="0" customWidth="1"/>
    <col min="3" max="8" width="22.83203125" style="0" customWidth="1"/>
  </cols>
  <sheetData>
    <row r="1" spans="1:11" ht="18" customHeight="1">
      <c r="A1" s="7" t="s">
        <v>67</v>
      </c>
      <c r="B1" s="7"/>
      <c r="C1" s="8"/>
      <c r="D1" s="8"/>
      <c r="E1" s="9"/>
      <c r="F1" s="9"/>
      <c r="G1" s="9"/>
      <c r="H1" s="9"/>
      <c r="I1" s="9"/>
      <c r="J1" s="9"/>
      <c r="K1" s="9"/>
    </row>
    <row r="2" spans="1:11" ht="18" customHeight="1">
      <c r="A2" s="129" t="s">
        <v>81</v>
      </c>
      <c r="B2" s="129"/>
      <c r="C2" s="129"/>
      <c r="D2" s="129"/>
      <c r="E2" s="129"/>
      <c r="F2" s="129"/>
      <c r="G2" s="129"/>
      <c r="H2" s="129"/>
      <c r="I2" s="9"/>
      <c r="J2" s="9"/>
      <c r="K2" s="9"/>
    </row>
    <row r="3" spans="1:11" ht="18" customHeight="1">
      <c r="A3" s="10" t="s">
        <v>371</v>
      </c>
      <c r="B3" s="10"/>
      <c r="C3" s="9"/>
      <c r="D3" s="9"/>
      <c r="E3" s="9"/>
      <c r="F3" s="9"/>
      <c r="G3" s="9"/>
      <c r="H3" s="15" t="s">
        <v>80</v>
      </c>
      <c r="I3" s="9"/>
      <c r="J3" s="9"/>
      <c r="K3" s="9"/>
    </row>
    <row r="4" spans="1:11" ht="18" customHeight="1">
      <c r="A4" s="156" t="s">
        <v>195</v>
      </c>
      <c r="B4" s="155" t="s">
        <v>293</v>
      </c>
      <c r="C4" s="149" t="s">
        <v>252</v>
      </c>
      <c r="D4" s="131"/>
      <c r="E4" s="138"/>
      <c r="F4" s="138"/>
      <c r="G4" s="138"/>
      <c r="H4" s="131"/>
      <c r="I4" s="9"/>
      <c r="J4" s="9"/>
      <c r="K4" s="9"/>
    </row>
    <row r="5" spans="1:11" ht="18" customHeight="1">
      <c r="A5" s="156"/>
      <c r="B5" s="155"/>
      <c r="C5" s="161" t="s">
        <v>79</v>
      </c>
      <c r="D5" s="159" t="s">
        <v>36</v>
      </c>
      <c r="E5" s="131" t="s">
        <v>86</v>
      </c>
      <c r="F5" s="131"/>
      <c r="G5" s="131"/>
      <c r="H5" s="162" t="s">
        <v>194</v>
      </c>
      <c r="I5" s="9"/>
      <c r="J5" s="9"/>
      <c r="K5" s="9"/>
    </row>
    <row r="6" spans="1:11" ht="25.5" customHeight="1">
      <c r="A6" s="157"/>
      <c r="B6" s="158"/>
      <c r="C6" s="154"/>
      <c r="D6" s="160"/>
      <c r="E6" s="43" t="s">
        <v>216</v>
      </c>
      <c r="F6" s="34" t="s">
        <v>72</v>
      </c>
      <c r="G6" s="34" t="s">
        <v>364</v>
      </c>
      <c r="H6" s="163"/>
      <c r="I6" s="23"/>
      <c r="J6" s="23"/>
      <c r="K6" s="23"/>
    </row>
    <row r="7" spans="1:11" ht="19.5" customHeight="1">
      <c r="A7" s="93"/>
      <c r="B7" s="93" t="s">
        <v>79</v>
      </c>
      <c r="C7" s="70">
        <v>7778</v>
      </c>
      <c r="D7" s="70">
        <v>0</v>
      </c>
      <c r="E7" s="96">
        <v>4406</v>
      </c>
      <c r="F7" s="70">
        <v>0</v>
      </c>
      <c r="G7" s="54">
        <v>4406</v>
      </c>
      <c r="H7" s="97">
        <v>3372</v>
      </c>
      <c r="I7" s="23"/>
      <c r="J7" s="23"/>
      <c r="K7" s="9"/>
    </row>
    <row r="8" spans="1:11" ht="19.5" customHeight="1">
      <c r="A8" s="93"/>
      <c r="B8" s="93" t="s">
        <v>141</v>
      </c>
      <c r="C8" s="70">
        <v>7778</v>
      </c>
      <c r="D8" s="70">
        <v>0</v>
      </c>
      <c r="E8" s="96">
        <v>4406</v>
      </c>
      <c r="F8" s="70">
        <v>0</v>
      </c>
      <c r="G8" s="54">
        <v>4406</v>
      </c>
      <c r="H8" s="97">
        <v>3372</v>
      </c>
      <c r="I8" s="9"/>
      <c r="J8" s="9"/>
      <c r="K8" s="9"/>
    </row>
    <row r="9" spans="1:11" ht="19.5" customHeight="1">
      <c r="A9" s="93" t="s">
        <v>78</v>
      </c>
      <c r="B9" s="93" t="s">
        <v>178</v>
      </c>
      <c r="C9" s="70">
        <v>1629</v>
      </c>
      <c r="D9" s="70">
        <v>0</v>
      </c>
      <c r="E9" s="96">
        <v>861</v>
      </c>
      <c r="F9" s="70">
        <v>0</v>
      </c>
      <c r="G9" s="54">
        <v>861</v>
      </c>
      <c r="H9" s="97">
        <v>768</v>
      </c>
      <c r="I9" s="9"/>
      <c r="J9" s="9"/>
      <c r="K9" s="9"/>
    </row>
    <row r="10" spans="1:11" ht="19.5" customHeight="1">
      <c r="A10" s="93" t="s">
        <v>347</v>
      </c>
      <c r="B10" s="93" t="s">
        <v>314</v>
      </c>
      <c r="C10" s="70">
        <v>1070</v>
      </c>
      <c r="D10" s="70">
        <v>0</v>
      </c>
      <c r="E10" s="96">
        <v>270</v>
      </c>
      <c r="F10" s="70">
        <v>0</v>
      </c>
      <c r="G10" s="54">
        <v>270</v>
      </c>
      <c r="H10" s="97">
        <v>800</v>
      </c>
      <c r="I10" s="9"/>
      <c r="J10" s="9"/>
      <c r="K10" s="9"/>
    </row>
    <row r="11" spans="1:11" ht="19.5" customHeight="1">
      <c r="A11" s="93" t="s">
        <v>69</v>
      </c>
      <c r="B11" s="93" t="s">
        <v>102</v>
      </c>
      <c r="C11" s="70">
        <v>2850</v>
      </c>
      <c r="D11" s="70">
        <v>0</v>
      </c>
      <c r="E11" s="96">
        <v>1950</v>
      </c>
      <c r="F11" s="70">
        <v>0</v>
      </c>
      <c r="G11" s="54">
        <v>1950</v>
      </c>
      <c r="H11" s="97">
        <v>900</v>
      </c>
      <c r="I11" s="9"/>
      <c r="J11" s="9"/>
      <c r="K11" s="9"/>
    </row>
    <row r="12" spans="1:11" ht="19.5" customHeight="1">
      <c r="A12" s="93" t="s">
        <v>184</v>
      </c>
      <c r="B12" s="93" t="s">
        <v>137</v>
      </c>
      <c r="C12" s="70">
        <v>950</v>
      </c>
      <c r="D12" s="70">
        <v>0</v>
      </c>
      <c r="E12" s="96">
        <v>520</v>
      </c>
      <c r="F12" s="70">
        <v>0</v>
      </c>
      <c r="G12" s="54">
        <v>520</v>
      </c>
      <c r="H12" s="97">
        <v>430</v>
      </c>
      <c r="I12" s="9"/>
      <c r="J12" s="9"/>
      <c r="K12" s="9"/>
    </row>
    <row r="13" spans="1:11" ht="19.5" customHeight="1">
      <c r="A13" s="93" t="s">
        <v>269</v>
      </c>
      <c r="B13" s="93" t="s">
        <v>26</v>
      </c>
      <c r="C13" s="70">
        <v>500</v>
      </c>
      <c r="D13" s="70">
        <v>0</v>
      </c>
      <c r="E13" s="96">
        <v>300</v>
      </c>
      <c r="F13" s="70">
        <v>0</v>
      </c>
      <c r="G13" s="54">
        <v>300</v>
      </c>
      <c r="H13" s="97">
        <v>200</v>
      </c>
      <c r="I13" s="9"/>
      <c r="J13" s="9"/>
      <c r="K13" s="9"/>
    </row>
    <row r="14" spans="1:11" ht="19.5" customHeight="1">
      <c r="A14" s="93" t="s">
        <v>369</v>
      </c>
      <c r="B14" s="93" t="s">
        <v>38</v>
      </c>
      <c r="C14" s="70">
        <v>520</v>
      </c>
      <c r="D14" s="70">
        <v>0</v>
      </c>
      <c r="E14" s="96">
        <v>385</v>
      </c>
      <c r="F14" s="70">
        <v>0</v>
      </c>
      <c r="G14" s="54">
        <v>385</v>
      </c>
      <c r="H14" s="97">
        <v>135</v>
      </c>
      <c r="I14" s="9"/>
      <c r="J14" s="9"/>
      <c r="K14" s="9"/>
    </row>
    <row r="15" spans="1:11" ht="19.5" customHeight="1">
      <c r="A15" s="93" t="s">
        <v>96</v>
      </c>
      <c r="B15" s="93" t="s">
        <v>182</v>
      </c>
      <c r="C15" s="70">
        <v>120</v>
      </c>
      <c r="D15" s="70">
        <v>0</v>
      </c>
      <c r="E15" s="96">
        <v>0</v>
      </c>
      <c r="F15" s="70">
        <v>0</v>
      </c>
      <c r="G15" s="54">
        <v>0</v>
      </c>
      <c r="H15" s="97">
        <v>120</v>
      </c>
      <c r="I15" s="9"/>
      <c r="J15" s="9"/>
      <c r="K15" s="9"/>
    </row>
    <row r="16" spans="1:11" ht="19.5" customHeight="1">
      <c r="A16" s="93" t="s">
        <v>289</v>
      </c>
      <c r="B16" s="93" t="s">
        <v>112</v>
      </c>
      <c r="C16" s="70">
        <v>139</v>
      </c>
      <c r="D16" s="70">
        <v>0</v>
      </c>
      <c r="E16" s="96">
        <v>120</v>
      </c>
      <c r="F16" s="70">
        <v>0</v>
      </c>
      <c r="G16" s="54">
        <v>120</v>
      </c>
      <c r="H16" s="97">
        <v>19</v>
      </c>
      <c r="I16" s="9"/>
      <c r="J16" s="9"/>
      <c r="K16" s="9"/>
    </row>
    <row r="17" spans="1:11" ht="18" customHeight="1">
      <c r="A17" s="23"/>
      <c r="B17" s="23"/>
      <c r="C17" s="23"/>
      <c r="D17" s="23"/>
      <c r="E17" s="23"/>
      <c r="F17" s="23"/>
      <c r="G17" s="23"/>
      <c r="H17" s="9"/>
      <c r="I17" s="9"/>
      <c r="J17" s="9"/>
      <c r="K17" s="9"/>
    </row>
    <row r="18" spans="1:11" ht="18" customHeight="1">
      <c r="A18" s="23"/>
      <c r="B18" s="23"/>
      <c r="C18" s="23"/>
      <c r="D18" s="23"/>
      <c r="E18" s="23"/>
      <c r="F18" s="23"/>
      <c r="G18" s="23"/>
      <c r="H18" s="9"/>
      <c r="I18" s="9"/>
      <c r="J18" s="9"/>
      <c r="K18" s="9"/>
    </row>
    <row r="19" spans="1:11" ht="18" customHeight="1">
      <c r="A19" s="23"/>
      <c r="B19" s="23"/>
      <c r="C19" s="23"/>
      <c r="D19" s="23"/>
      <c r="E19" s="23"/>
      <c r="F19" s="23"/>
      <c r="G19" s="23"/>
      <c r="H19" s="9"/>
      <c r="I19" s="9"/>
      <c r="J19" s="9"/>
      <c r="K19" s="9"/>
    </row>
    <row r="20" spans="1:11" ht="18" customHeight="1">
      <c r="A20" s="9"/>
      <c r="B20" s="23"/>
      <c r="C20" s="23"/>
      <c r="D20" s="23"/>
      <c r="E20" s="23"/>
      <c r="F20" s="23"/>
      <c r="G20" s="23"/>
      <c r="H20" s="9"/>
      <c r="I20" s="9"/>
      <c r="J20" s="9"/>
      <c r="K20" s="9"/>
    </row>
    <row r="21" spans="1:11" ht="18" customHeight="1">
      <c r="A21" s="9"/>
      <c r="B21" s="9"/>
      <c r="C21" s="23"/>
      <c r="D21" s="23"/>
      <c r="E21" s="23"/>
      <c r="F21" s="23"/>
      <c r="G21" s="23"/>
      <c r="H21" s="9"/>
      <c r="I21" s="9"/>
      <c r="J21" s="9"/>
      <c r="K21" s="9"/>
    </row>
    <row r="23" ht="12.75" customHeight="1">
      <c r="C23" s="35"/>
    </row>
  </sheetData>
  <sheetProtection/>
  <mergeCells count="8">
    <mergeCell ref="A4:A6"/>
    <mergeCell ref="B4:B6"/>
    <mergeCell ref="A2:H2"/>
    <mergeCell ref="D5:D6"/>
    <mergeCell ref="C5:C6"/>
    <mergeCell ref="H5:H6"/>
    <mergeCell ref="C4:H4"/>
    <mergeCell ref="E5:G5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200" verticalDpi="12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8"/>
  <sheetViews>
    <sheetView showGridLines="0" showZeros="0" zoomScalePageLayoutView="0" workbookViewId="0" topLeftCell="A73">
      <selection activeCell="D10" sqref="D10"/>
    </sheetView>
  </sheetViews>
  <sheetFormatPr defaultColWidth="9.16015625" defaultRowHeight="11.25"/>
  <cols>
    <col min="1" max="1" width="4.83203125" style="0" customWidth="1"/>
    <col min="2" max="2" width="7.16015625" style="0" customWidth="1"/>
    <col min="3" max="3" width="9.83203125" style="0" customWidth="1"/>
    <col min="4" max="4" width="33.5" style="0" customWidth="1"/>
    <col min="5" max="6" width="12.83203125" style="0" customWidth="1"/>
    <col min="7" max="9" width="10.66015625" style="0" customWidth="1"/>
    <col min="10" max="10" width="9.16015625" style="0" customWidth="1"/>
    <col min="11" max="16" width="10.66015625" style="0" customWidth="1"/>
    <col min="17" max="17" width="10.16015625" style="0" customWidth="1"/>
    <col min="18" max="18" width="10.66015625" style="0" customWidth="1"/>
    <col min="19" max="19" width="9.16015625" style="0" customWidth="1"/>
    <col min="20" max="25" width="10.66015625" style="0" customWidth="1"/>
  </cols>
  <sheetData>
    <row r="1" spans="1:26" ht="18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1"/>
      <c r="Z1" s="9"/>
    </row>
    <row r="2" spans="1:26" ht="18" customHeight="1">
      <c r="A2" s="71" t="s">
        <v>361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9"/>
    </row>
    <row r="3" spans="1:26" ht="18" customHeight="1">
      <c r="A3" s="10" t="s">
        <v>371</v>
      </c>
      <c r="B3" s="10"/>
      <c r="C3" s="10"/>
      <c r="D3" s="10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1" t="s">
        <v>248</v>
      </c>
      <c r="Z3" s="9"/>
    </row>
    <row r="4" spans="1:26" ht="18" customHeight="1">
      <c r="A4" s="130" t="s">
        <v>84</v>
      </c>
      <c r="B4" s="130"/>
      <c r="C4" s="130"/>
      <c r="D4" s="137"/>
      <c r="E4" s="130" t="s">
        <v>304</v>
      </c>
      <c r="F4" s="133" t="s">
        <v>170</v>
      </c>
      <c r="G4" s="133"/>
      <c r="H4" s="133"/>
      <c r="I4" s="133"/>
      <c r="J4" s="133"/>
      <c r="K4" s="133"/>
      <c r="L4" s="133"/>
      <c r="M4" s="133"/>
      <c r="N4" s="133"/>
      <c r="O4" s="133"/>
      <c r="P4" s="130" t="s">
        <v>198</v>
      </c>
      <c r="Q4" s="130"/>
      <c r="R4" s="130"/>
      <c r="S4" s="130"/>
      <c r="T4" s="130"/>
      <c r="U4" s="130"/>
      <c r="V4" s="130"/>
      <c r="W4" s="130"/>
      <c r="X4" s="130"/>
      <c r="Y4" s="130"/>
      <c r="Z4" s="9"/>
    </row>
    <row r="5" spans="1:26" ht="18" customHeight="1">
      <c r="A5" s="166" t="s">
        <v>368</v>
      </c>
      <c r="B5" s="166"/>
      <c r="C5" s="164" t="s">
        <v>169</v>
      </c>
      <c r="D5" s="165" t="s">
        <v>146</v>
      </c>
      <c r="E5" s="130"/>
      <c r="F5" s="130" t="s">
        <v>79</v>
      </c>
      <c r="G5" s="130" t="s">
        <v>110</v>
      </c>
      <c r="H5" s="130"/>
      <c r="I5" s="130"/>
      <c r="J5" s="130" t="s">
        <v>233</v>
      </c>
      <c r="K5" s="130"/>
      <c r="L5" s="130"/>
      <c r="M5" s="130" t="s">
        <v>308</v>
      </c>
      <c r="N5" s="130"/>
      <c r="O5" s="130"/>
      <c r="P5" s="130" t="s">
        <v>79</v>
      </c>
      <c r="Q5" s="130" t="s">
        <v>110</v>
      </c>
      <c r="R5" s="130"/>
      <c r="S5" s="130"/>
      <c r="T5" s="130" t="s">
        <v>233</v>
      </c>
      <c r="U5" s="130"/>
      <c r="V5" s="130"/>
      <c r="W5" s="130" t="s">
        <v>308</v>
      </c>
      <c r="X5" s="130"/>
      <c r="Y5" s="130"/>
      <c r="Z5" s="9"/>
    </row>
    <row r="6" spans="1:26" ht="33.75" customHeight="1">
      <c r="A6" s="31" t="s">
        <v>154</v>
      </c>
      <c r="B6" s="31" t="s">
        <v>266</v>
      </c>
      <c r="C6" s="147"/>
      <c r="D6" s="165"/>
      <c r="E6" s="130"/>
      <c r="F6" s="130"/>
      <c r="G6" s="44" t="s">
        <v>216</v>
      </c>
      <c r="H6" s="44" t="s">
        <v>29</v>
      </c>
      <c r="I6" s="44" t="s">
        <v>229</v>
      </c>
      <c r="J6" s="44" t="s">
        <v>216</v>
      </c>
      <c r="K6" s="44" t="s">
        <v>29</v>
      </c>
      <c r="L6" s="44" t="s">
        <v>229</v>
      </c>
      <c r="M6" s="44" t="s">
        <v>216</v>
      </c>
      <c r="N6" s="44" t="s">
        <v>29</v>
      </c>
      <c r="O6" s="44" t="s">
        <v>229</v>
      </c>
      <c r="P6" s="130"/>
      <c r="Q6" s="44" t="s">
        <v>216</v>
      </c>
      <c r="R6" s="44" t="s">
        <v>29</v>
      </c>
      <c r="S6" s="44" t="s">
        <v>229</v>
      </c>
      <c r="T6" s="44" t="s">
        <v>216</v>
      </c>
      <c r="U6" s="44" t="s">
        <v>29</v>
      </c>
      <c r="V6" s="44" t="s">
        <v>229</v>
      </c>
      <c r="W6" s="44" t="s">
        <v>216</v>
      </c>
      <c r="X6" s="44" t="s">
        <v>29</v>
      </c>
      <c r="Y6" s="44" t="s">
        <v>229</v>
      </c>
      <c r="Z6" s="9"/>
    </row>
    <row r="7" spans="1:26" ht="18" customHeight="1">
      <c r="A7" s="64" t="s">
        <v>243</v>
      </c>
      <c r="B7" s="64" t="s">
        <v>243</v>
      </c>
      <c r="C7" s="72" t="s">
        <v>243</v>
      </c>
      <c r="D7" s="63" t="s">
        <v>243</v>
      </c>
      <c r="E7" s="73">
        <v>1</v>
      </c>
      <c r="F7" s="74">
        <v>2</v>
      </c>
      <c r="G7" s="74">
        <v>3</v>
      </c>
      <c r="H7" s="74">
        <v>4</v>
      </c>
      <c r="I7" s="74">
        <v>5</v>
      </c>
      <c r="J7" s="74">
        <v>6</v>
      </c>
      <c r="K7" s="74">
        <v>7</v>
      </c>
      <c r="L7" s="74">
        <v>8</v>
      </c>
      <c r="M7" s="74">
        <v>9</v>
      </c>
      <c r="N7" s="51">
        <v>10</v>
      </c>
      <c r="O7" s="74">
        <v>11</v>
      </c>
      <c r="P7" s="46">
        <v>12</v>
      </c>
      <c r="Q7" s="47">
        <v>13</v>
      </c>
      <c r="R7" s="75">
        <v>14</v>
      </c>
      <c r="S7" s="48">
        <v>15</v>
      </c>
      <c r="T7" s="46">
        <v>16</v>
      </c>
      <c r="U7" s="48">
        <v>17</v>
      </c>
      <c r="V7" s="75">
        <v>18</v>
      </c>
      <c r="W7" s="47">
        <v>19</v>
      </c>
      <c r="X7" s="75">
        <v>20</v>
      </c>
      <c r="Y7" s="48">
        <v>21</v>
      </c>
      <c r="Z7" s="9"/>
    </row>
    <row r="8" spans="1:26" ht="18" customHeight="1">
      <c r="A8" s="93"/>
      <c r="B8" s="93"/>
      <c r="C8" s="93"/>
      <c r="D8" s="87" t="s">
        <v>79</v>
      </c>
      <c r="E8" s="88">
        <f aca="true" t="shared" si="0" ref="E8:E39">SUM(F8,P8)</f>
        <v>1780410</v>
      </c>
      <c r="F8" s="54">
        <f aca="true" t="shared" si="1" ref="F8:F39">SUM(G8,J8,M8)</f>
        <v>1780410</v>
      </c>
      <c r="G8" s="70">
        <f aca="true" t="shared" si="2" ref="G8:G39">SUM(H8:I8)</f>
        <v>1780410</v>
      </c>
      <c r="H8" s="70">
        <v>747180</v>
      </c>
      <c r="I8" s="54">
        <v>1033230</v>
      </c>
      <c r="J8" s="70">
        <f aca="true" t="shared" si="3" ref="J8:J39">SUM(K8:L8)</f>
        <v>0</v>
      </c>
      <c r="K8" s="70">
        <v>0</v>
      </c>
      <c r="L8" s="54">
        <v>0</v>
      </c>
      <c r="M8" s="70">
        <f aca="true" t="shared" si="4" ref="M8:M39">SUM(N8:O8)</f>
        <v>0</v>
      </c>
      <c r="N8" s="70">
        <v>0</v>
      </c>
      <c r="O8" s="54">
        <v>0</v>
      </c>
      <c r="P8" s="54">
        <f aca="true" t="shared" si="5" ref="P8:P39">SUM(Q8,T8,W8)</f>
        <v>0</v>
      </c>
      <c r="Q8" s="70">
        <f aca="true" t="shared" si="6" ref="Q8:Q39">SUM(R8:S8)</f>
        <v>0</v>
      </c>
      <c r="R8" s="70">
        <v>0</v>
      </c>
      <c r="S8" s="54">
        <v>0</v>
      </c>
      <c r="T8" s="70">
        <f aca="true" t="shared" si="7" ref="T8:T39">SUM(U8:V8)</f>
        <v>0</v>
      </c>
      <c r="U8" s="70">
        <v>0</v>
      </c>
      <c r="V8" s="54">
        <v>0</v>
      </c>
      <c r="W8" s="70">
        <f aca="true" t="shared" si="8" ref="W8:W39">SUM(X8:Y8)</f>
        <v>0</v>
      </c>
      <c r="X8" s="70">
        <v>0</v>
      </c>
      <c r="Y8" s="54">
        <v>0</v>
      </c>
      <c r="Z8" s="23"/>
    </row>
    <row r="9" spans="1:26" ht="18" customHeight="1">
      <c r="A9" s="93"/>
      <c r="B9" s="93"/>
      <c r="C9" s="93"/>
      <c r="D9" s="87" t="s">
        <v>141</v>
      </c>
      <c r="E9" s="88">
        <f t="shared" si="0"/>
        <v>87460</v>
      </c>
      <c r="F9" s="54">
        <f t="shared" si="1"/>
        <v>87460</v>
      </c>
      <c r="G9" s="70">
        <f t="shared" si="2"/>
        <v>87460</v>
      </c>
      <c r="H9" s="70">
        <v>69858</v>
      </c>
      <c r="I9" s="54">
        <v>17602</v>
      </c>
      <c r="J9" s="70">
        <f t="shared" si="3"/>
        <v>0</v>
      </c>
      <c r="K9" s="70">
        <v>0</v>
      </c>
      <c r="L9" s="54">
        <v>0</v>
      </c>
      <c r="M9" s="70">
        <f t="shared" si="4"/>
        <v>0</v>
      </c>
      <c r="N9" s="70">
        <v>0</v>
      </c>
      <c r="O9" s="54">
        <v>0</v>
      </c>
      <c r="P9" s="54">
        <f t="shared" si="5"/>
        <v>0</v>
      </c>
      <c r="Q9" s="70">
        <f t="shared" si="6"/>
        <v>0</v>
      </c>
      <c r="R9" s="70">
        <v>0</v>
      </c>
      <c r="S9" s="54">
        <v>0</v>
      </c>
      <c r="T9" s="70">
        <f t="shared" si="7"/>
        <v>0</v>
      </c>
      <c r="U9" s="70">
        <v>0</v>
      </c>
      <c r="V9" s="54">
        <v>0</v>
      </c>
      <c r="W9" s="70">
        <f t="shared" si="8"/>
        <v>0</v>
      </c>
      <c r="X9" s="70">
        <v>0</v>
      </c>
      <c r="Y9" s="54">
        <v>0</v>
      </c>
      <c r="Z9" s="9"/>
    </row>
    <row r="10" spans="1:26" ht="18" customHeight="1">
      <c r="A10" s="93"/>
      <c r="B10" s="93"/>
      <c r="C10" s="93"/>
      <c r="D10" s="87" t="s">
        <v>61</v>
      </c>
      <c r="E10" s="88">
        <f t="shared" si="0"/>
        <v>50484</v>
      </c>
      <c r="F10" s="54">
        <f t="shared" si="1"/>
        <v>50484</v>
      </c>
      <c r="G10" s="70">
        <f t="shared" si="2"/>
        <v>50484</v>
      </c>
      <c r="H10" s="70">
        <v>50484</v>
      </c>
      <c r="I10" s="54">
        <v>0</v>
      </c>
      <c r="J10" s="70">
        <f t="shared" si="3"/>
        <v>0</v>
      </c>
      <c r="K10" s="70">
        <v>0</v>
      </c>
      <c r="L10" s="54">
        <v>0</v>
      </c>
      <c r="M10" s="70">
        <f t="shared" si="4"/>
        <v>0</v>
      </c>
      <c r="N10" s="70">
        <v>0</v>
      </c>
      <c r="O10" s="54">
        <v>0</v>
      </c>
      <c r="P10" s="54">
        <f t="shared" si="5"/>
        <v>0</v>
      </c>
      <c r="Q10" s="70">
        <f t="shared" si="6"/>
        <v>0</v>
      </c>
      <c r="R10" s="70">
        <v>0</v>
      </c>
      <c r="S10" s="54">
        <v>0</v>
      </c>
      <c r="T10" s="70">
        <f t="shared" si="7"/>
        <v>0</v>
      </c>
      <c r="U10" s="70">
        <v>0</v>
      </c>
      <c r="V10" s="54">
        <v>0</v>
      </c>
      <c r="W10" s="70">
        <f t="shared" si="8"/>
        <v>0</v>
      </c>
      <c r="X10" s="70">
        <v>0</v>
      </c>
      <c r="Y10" s="54">
        <v>0</v>
      </c>
      <c r="Z10" s="9"/>
    </row>
    <row r="11" spans="1:26" ht="18" customHeight="1">
      <c r="A11" s="93" t="s">
        <v>121</v>
      </c>
      <c r="B11" s="93" t="s">
        <v>334</v>
      </c>
      <c r="C11" s="93" t="s">
        <v>78</v>
      </c>
      <c r="D11" s="87" t="s">
        <v>4</v>
      </c>
      <c r="E11" s="88">
        <f t="shared" si="0"/>
        <v>34441</v>
      </c>
      <c r="F11" s="54">
        <f t="shared" si="1"/>
        <v>34441</v>
      </c>
      <c r="G11" s="70">
        <f t="shared" si="2"/>
        <v>34441</v>
      </c>
      <c r="H11" s="70">
        <v>34441</v>
      </c>
      <c r="I11" s="54">
        <v>0</v>
      </c>
      <c r="J11" s="70">
        <f t="shared" si="3"/>
        <v>0</v>
      </c>
      <c r="K11" s="70">
        <v>0</v>
      </c>
      <c r="L11" s="54">
        <v>0</v>
      </c>
      <c r="M11" s="70">
        <f t="shared" si="4"/>
        <v>0</v>
      </c>
      <c r="N11" s="70">
        <v>0</v>
      </c>
      <c r="O11" s="54">
        <v>0</v>
      </c>
      <c r="P11" s="54">
        <f t="shared" si="5"/>
        <v>0</v>
      </c>
      <c r="Q11" s="70">
        <f t="shared" si="6"/>
        <v>0</v>
      </c>
      <c r="R11" s="70">
        <v>0</v>
      </c>
      <c r="S11" s="54">
        <v>0</v>
      </c>
      <c r="T11" s="70">
        <f t="shared" si="7"/>
        <v>0</v>
      </c>
      <c r="U11" s="70">
        <v>0</v>
      </c>
      <c r="V11" s="54">
        <v>0</v>
      </c>
      <c r="W11" s="70">
        <f t="shared" si="8"/>
        <v>0</v>
      </c>
      <c r="X11" s="70">
        <v>0</v>
      </c>
      <c r="Y11" s="54">
        <v>0</v>
      </c>
      <c r="Z11" s="9"/>
    </row>
    <row r="12" spans="1:26" ht="18" customHeight="1">
      <c r="A12" s="93" t="s">
        <v>121</v>
      </c>
      <c r="B12" s="93" t="s">
        <v>256</v>
      </c>
      <c r="C12" s="93" t="s">
        <v>78</v>
      </c>
      <c r="D12" s="87" t="s">
        <v>250</v>
      </c>
      <c r="E12" s="88">
        <f t="shared" si="0"/>
        <v>10174</v>
      </c>
      <c r="F12" s="54">
        <f t="shared" si="1"/>
        <v>10174</v>
      </c>
      <c r="G12" s="70">
        <f t="shared" si="2"/>
        <v>10174</v>
      </c>
      <c r="H12" s="70">
        <v>10174</v>
      </c>
      <c r="I12" s="54">
        <v>0</v>
      </c>
      <c r="J12" s="70">
        <f t="shared" si="3"/>
        <v>0</v>
      </c>
      <c r="K12" s="70">
        <v>0</v>
      </c>
      <c r="L12" s="54">
        <v>0</v>
      </c>
      <c r="M12" s="70">
        <f t="shared" si="4"/>
        <v>0</v>
      </c>
      <c r="N12" s="70">
        <v>0</v>
      </c>
      <c r="O12" s="54">
        <v>0</v>
      </c>
      <c r="P12" s="54">
        <f t="shared" si="5"/>
        <v>0</v>
      </c>
      <c r="Q12" s="70">
        <f t="shared" si="6"/>
        <v>0</v>
      </c>
      <c r="R12" s="70">
        <v>0</v>
      </c>
      <c r="S12" s="54">
        <v>0</v>
      </c>
      <c r="T12" s="70">
        <f t="shared" si="7"/>
        <v>0</v>
      </c>
      <c r="U12" s="70">
        <v>0</v>
      </c>
      <c r="V12" s="54">
        <v>0</v>
      </c>
      <c r="W12" s="70">
        <f t="shared" si="8"/>
        <v>0</v>
      </c>
      <c r="X12" s="70">
        <v>0</v>
      </c>
      <c r="Y12" s="54">
        <v>0</v>
      </c>
      <c r="Z12" s="9"/>
    </row>
    <row r="13" spans="1:26" ht="18" customHeight="1">
      <c r="A13" s="93" t="s">
        <v>121</v>
      </c>
      <c r="B13" s="93" t="s">
        <v>164</v>
      </c>
      <c r="C13" s="93" t="s">
        <v>78</v>
      </c>
      <c r="D13" s="87" t="s">
        <v>370</v>
      </c>
      <c r="E13" s="88">
        <f t="shared" si="0"/>
        <v>5869</v>
      </c>
      <c r="F13" s="54">
        <f t="shared" si="1"/>
        <v>5869</v>
      </c>
      <c r="G13" s="70">
        <f t="shared" si="2"/>
        <v>5869</v>
      </c>
      <c r="H13" s="70">
        <v>5869</v>
      </c>
      <c r="I13" s="54">
        <v>0</v>
      </c>
      <c r="J13" s="70">
        <f t="shared" si="3"/>
        <v>0</v>
      </c>
      <c r="K13" s="70">
        <v>0</v>
      </c>
      <c r="L13" s="54">
        <v>0</v>
      </c>
      <c r="M13" s="70">
        <f t="shared" si="4"/>
        <v>0</v>
      </c>
      <c r="N13" s="70">
        <v>0</v>
      </c>
      <c r="O13" s="54">
        <v>0</v>
      </c>
      <c r="P13" s="54">
        <f t="shared" si="5"/>
        <v>0</v>
      </c>
      <c r="Q13" s="70">
        <f t="shared" si="6"/>
        <v>0</v>
      </c>
      <c r="R13" s="70">
        <v>0</v>
      </c>
      <c r="S13" s="54">
        <v>0</v>
      </c>
      <c r="T13" s="70">
        <f t="shared" si="7"/>
        <v>0</v>
      </c>
      <c r="U13" s="70">
        <v>0</v>
      </c>
      <c r="V13" s="54">
        <v>0</v>
      </c>
      <c r="W13" s="70">
        <f t="shared" si="8"/>
        <v>0</v>
      </c>
      <c r="X13" s="70">
        <v>0</v>
      </c>
      <c r="Y13" s="54">
        <v>0</v>
      </c>
      <c r="Z13" s="9"/>
    </row>
    <row r="14" spans="1:26" ht="18" customHeight="1">
      <c r="A14" s="93"/>
      <c r="B14" s="93"/>
      <c r="C14" s="93"/>
      <c r="D14" s="87" t="s">
        <v>142</v>
      </c>
      <c r="E14" s="88">
        <f t="shared" si="0"/>
        <v>16662</v>
      </c>
      <c r="F14" s="54">
        <f t="shared" si="1"/>
        <v>16662</v>
      </c>
      <c r="G14" s="70">
        <f t="shared" si="2"/>
        <v>16662</v>
      </c>
      <c r="H14" s="70">
        <v>16662</v>
      </c>
      <c r="I14" s="54">
        <v>0</v>
      </c>
      <c r="J14" s="70">
        <f t="shared" si="3"/>
        <v>0</v>
      </c>
      <c r="K14" s="70">
        <v>0</v>
      </c>
      <c r="L14" s="54">
        <v>0</v>
      </c>
      <c r="M14" s="70">
        <f t="shared" si="4"/>
        <v>0</v>
      </c>
      <c r="N14" s="70">
        <v>0</v>
      </c>
      <c r="O14" s="54">
        <v>0</v>
      </c>
      <c r="P14" s="54">
        <f t="shared" si="5"/>
        <v>0</v>
      </c>
      <c r="Q14" s="70">
        <f t="shared" si="6"/>
        <v>0</v>
      </c>
      <c r="R14" s="70">
        <v>0</v>
      </c>
      <c r="S14" s="54">
        <v>0</v>
      </c>
      <c r="T14" s="70">
        <f t="shared" si="7"/>
        <v>0</v>
      </c>
      <c r="U14" s="70">
        <v>0</v>
      </c>
      <c r="V14" s="54">
        <v>0</v>
      </c>
      <c r="W14" s="70">
        <f t="shared" si="8"/>
        <v>0</v>
      </c>
      <c r="X14" s="70">
        <v>0</v>
      </c>
      <c r="Y14" s="54">
        <v>0</v>
      </c>
      <c r="Z14" s="9"/>
    </row>
    <row r="15" spans="1:26" ht="18" customHeight="1">
      <c r="A15" s="93" t="s">
        <v>17</v>
      </c>
      <c r="B15" s="93" t="s">
        <v>249</v>
      </c>
      <c r="C15" s="93" t="s">
        <v>78</v>
      </c>
      <c r="D15" s="87" t="s">
        <v>217</v>
      </c>
      <c r="E15" s="88">
        <f t="shared" si="0"/>
        <v>12219</v>
      </c>
      <c r="F15" s="54">
        <f t="shared" si="1"/>
        <v>12219</v>
      </c>
      <c r="G15" s="70">
        <f t="shared" si="2"/>
        <v>12219</v>
      </c>
      <c r="H15" s="70">
        <v>12219</v>
      </c>
      <c r="I15" s="54">
        <v>0</v>
      </c>
      <c r="J15" s="70">
        <f t="shared" si="3"/>
        <v>0</v>
      </c>
      <c r="K15" s="70">
        <v>0</v>
      </c>
      <c r="L15" s="54">
        <v>0</v>
      </c>
      <c r="M15" s="70">
        <f t="shared" si="4"/>
        <v>0</v>
      </c>
      <c r="N15" s="70">
        <v>0</v>
      </c>
      <c r="O15" s="54">
        <v>0</v>
      </c>
      <c r="P15" s="54">
        <f t="shared" si="5"/>
        <v>0</v>
      </c>
      <c r="Q15" s="70">
        <f t="shared" si="6"/>
        <v>0</v>
      </c>
      <c r="R15" s="70">
        <v>0</v>
      </c>
      <c r="S15" s="54">
        <v>0</v>
      </c>
      <c r="T15" s="70">
        <f t="shared" si="7"/>
        <v>0</v>
      </c>
      <c r="U15" s="70">
        <v>0</v>
      </c>
      <c r="V15" s="54">
        <v>0</v>
      </c>
      <c r="W15" s="70">
        <f t="shared" si="8"/>
        <v>0</v>
      </c>
      <c r="X15" s="70">
        <v>0</v>
      </c>
      <c r="Y15" s="54">
        <v>0</v>
      </c>
      <c r="Z15" s="9"/>
    </row>
    <row r="16" spans="1:26" ht="18" customHeight="1">
      <c r="A16" s="93" t="s">
        <v>17</v>
      </c>
      <c r="B16" s="93" t="s">
        <v>330</v>
      </c>
      <c r="C16" s="93" t="s">
        <v>78</v>
      </c>
      <c r="D16" s="87" t="s">
        <v>315</v>
      </c>
      <c r="E16" s="88">
        <f t="shared" si="0"/>
        <v>371</v>
      </c>
      <c r="F16" s="54">
        <f t="shared" si="1"/>
        <v>371</v>
      </c>
      <c r="G16" s="70">
        <f t="shared" si="2"/>
        <v>371</v>
      </c>
      <c r="H16" s="70">
        <v>371</v>
      </c>
      <c r="I16" s="54">
        <v>0</v>
      </c>
      <c r="J16" s="70">
        <f t="shared" si="3"/>
        <v>0</v>
      </c>
      <c r="K16" s="70">
        <v>0</v>
      </c>
      <c r="L16" s="54">
        <v>0</v>
      </c>
      <c r="M16" s="70">
        <f t="shared" si="4"/>
        <v>0</v>
      </c>
      <c r="N16" s="70">
        <v>0</v>
      </c>
      <c r="O16" s="54">
        <v>0</v>
      </c>
      <c r="P16" s="54">
        <f t="shared" si="5"/>
        <v>0</v>
      </c>
      <c r="Q16" s="70">
        <f t="shared" si="6"/>
        <v>0</v>
      </c>
      <c r="R16" s="70">
        <v>0</v>
      </c>
      <c r="S16" s="54">
        <v>0</v>
      </c>
      <c r="T16" s="70">
        <f t="shared" si="7"/>
        <v>0</v>
      </c>
      <c r="U16" s="70">
        <v>0</v>
      </c>
      <c r="V16" s="54">
        <v>0</v>
      </c>
      <c r="W16" s="70">
        <f t="shared" si="8"/>
        <v>0</v>
      </c>
      <c r="X16" s="70">
        <v>0</v>
      </c>
      <c r="Y16" s="54">
        <v>0</v>
      </c>
      <c r="Z16" s="9"/>
    </row>
    <row r="17" spans="1:26" ht="18" customHeight="1">
      <c r="A17" s="93" t="s">
        <v>17</v>
      </c>
      <c r="B17" s="93" t="s">
        <v>53</v>
      </c>
      <c r="C17" s="93" t="s">
        <v>78</v>
      </c>
      <c r="D17" s="87" t="s">
        <v>328</v>
      </c>
      <c r="E17" s="88">
        <f t="shared" si="0"/>
        <v>500</v>
      </c>
      <c r="F17" s="54">
        <f t="shared" si="1"/>
        <v>500</v>
      </c>
      <c r="G17" s="70">
        <f t="shared" si="2"/>
        <v>500</v>
      </c>
      <c r="H17" s="70">
        <v>500</v>
      </c>
      <c r="I17" s="54">
        <v>0</v>
      </c>
      <c r="J17" s="70">
        <f t="shared" si="3"/>
        <v>0</v>
      </c>
      <c r="K17" s="70">
        <v>0</v>
      </c>
      <c r="L17" s="54">
        <v>0</v>
      </c>
      <c r="M17" s="70">
        <f t="shared" si="4"/>
        <v>0</v>
      </c>
      <c r="N17" s="70">
        <v>0</v>
      </c>
      <c r="O17" s="54">
        <v>0</v>
      </c>
      <c r="P17" s="54">
        <f t="shared" si="5"/>
        <v>0</v>
      </c>
      <c r="Q17" s="70">
        <f t="shared" si="6"/>
        <v>0</v>
      </c>
      <c r="R17" s="70">
        <v>0</v>
      </c>
      <c r="S17" s="54">
        <v>0</v>
      </c>
      <c r="T17" s="70">
        <f t="shared" si="7"/>
        <v>0</v>
      </c>
      <c r="U17" s="70">
        <v>0</v>
      </c>
      <c r="V17" s="54">
        <v>0</v>
      </c>
      <c r="W17" s="70">
        <f t="shared" si="8"/>
        <v>0</v>
      </c>
      <c r="X17" s="70">
        <v>0</v>
      </c>
      <c r="Y17" s="54">
        <v>0</v>
      </c>
      <c r="Z17" s="9"/>
    </row>
    <row r="18" spans="1:25" ht="18" customHeight="1">
      <c r="A18" s="93" t="s">
        <v>17</v>
      </c>
      <c r="B18" s="93" t="s">
        <v>327</v>
      </c>
      <c r="C18" s="93" t="s">
        <v>78</v>
      </c>
      <c r="D18" s="87" t="s">
        <v>232</v>
      </c>
      <c r="E18" s="88">
        <f t="shared" si="0"/>
        <v>768</v>
      </c>
      <c r="F18" s="54">
        <f t="shared" si="1"/>
        <v>768</v>
      </c>
      <c r="G18" s="70">
        <f t="shared" si="2"/>
        <v>768</v>
      </c>
      <c r="H18" s="70">
        <v>768</v>
      </c>
      <c r="I18" s="54">
        <v>0</v>
      </c>
      <c r="J18" s="70">
        <f t="shared" si="3"/>
        <v>0</v>
      </c>
      <c r="K18" s="70">
        <v>0</v>
      </c>
      <c r="L18" s="54">
        <v>0</v>
      </c>
      <c r="M18" s="70">
        <f t="shared" si="4"/>
        <v>0</v>
      </c>
      <c r="N18" s="70">
        <v>0</v>
      </c>
      <c r="O18" s="54">
        <v>0</v>
      </c>
      <c r="P18" s="54">
        <f t="shared" si="5"/>
        <v>0</v>
      </c>
      <c r="Q18" s="70">
        <f t="shared" si="6"/>
        <v>0</v>
      </c>
      <c r="R18" s="70">
        <v>0</v>
      </c>
      <c r="S18" s="54">
        <v>0</v>
      </c>
      <c r="T18" s="70">
        <f t="shared" si="7"/>
        <v>0</v>
      </c>
      <c r="U18" s="70">
        <v>0</v>
      </c>
      <c r="V18" s="54">
        <v>0</v>
      </c>
      <c r="W18" s="70">
        <f t="shared" si="8"/>
        <v>0</v>
      </c>
      <c r="X18" s="70">
        <v>0</v>
      </c>
      <c r="Y18" s="54">
        <v>0</v>
      </c>
    </row>
    <row r="19" spans="1:25" ht="18" customHeight="1">
      <c r="A19" s="93" t="s">
        <v>17</v>
      </c>
      <c r="B19" s="93" t="s">
        <v>159</v>
      </c>
      <c r="C19" s="93" t="s">
        <v>78</v>
      </c>
      <c r="D19" s="87" t="s">
        <v>151</v>
      </c>
      <c r="E19" s="88">
        <f t="shared" si="0"/>
        <v>861</v>
      </c>
      <c r="F19" s="54">
        <f t="shared" si="1"/>
        <v>861</v>
      </c>
      <c r="G19" s="70">
        <f t="shared" si="2"/>
        <v>861</v>
      </c>
      <c r="H19" s="70">
        <v>861</v>
      </c>
      <c r="I19" s="54">
        <v>0</v>
      </c>
      <c r="J19" s="70">
        <f t="shared" si="3"/>
        <v>0</v>
      </c>
      <c r="K19" s="70">
        <v>0</v>
      </c>
      <c r="L19" s="54">
        <v>0</v>
      </c>
      <c r="M19" s="70">
        <f t="shared" si="4"/>
        <v>0</v>
      </c>
      <c r="N19" s="70">
        <v>0</v>
      </c>
      <c r="O19" s="54">
        <v>0</v>
      </c>
      <c r="P19" s="54">
        <f t="shared" si="5"/>
        <v>0</v>
      </c>
      <c r="Q19" s="70">
        <f t="shared" si="6"/>
        <v>0</v>
      </c>
      <c r="R19" s="70">
        <v>0</v>
      </c>
      <c r="S19" s="54">
        <v>0</v>
      </c>
      <c r="T19" s="70">
        <f t="shared" si="7"/>
        <v>0</v>
      </c>
      <c r="U19" s="70">
        <v>0</v>
      </c>
      <c r="V19" s="54">
        <v>0</v>
      </c>
      <c r="W19" s="70">
        <f t="shared" si="8"/>
        <v>0</v>
      </c>
      <c r="X19" s="70">
        <v>0</v>
      </c>
      <c r="Y19" s="54">
        <v>0</v>
      </c>
    </row>
    <row r="20" spans="1:25" ht="18" customHeight="1">
      <c r="A20" s="93" t="s">
        <v>17</v>
      </c>
      <c r="B20" s="93" t="s">
        <v>245</v>
      </c>
      <c r="C20" s="93" t="s">
        <v>78</v>
      </c>
      <c r="D20" s="87" t="s">
        <v>91</v>
      </c>
      <c r="E20" s="88">
        <f t="shared" si="0"/>
        <v>400</v>
      </c>
      <c r="F20" s="54">
        <f t="shared" si="1"/>
        <v>400</v>
      </c>
      <c r="G20" s="70">
        <f t="shared" si="2"/>
        <v>400</v>
      </c>
      <c r="H20" s="70">
        <v>400</v>
      </c>
      <c r="I20" s="54">
        <v>0</v>
      </c>
      <c r="J20" s="70">
        <f t="shared" si="3"/>
        <v>0</v>
      </c>
      <c r="K20" s="70">
        <v>0</v>
      </c>
      <c r="L20" s="54">
        <v>0</v>
      </c>
      <c r="M20" s="70">
        <f t="shared" si="4"/>
        <v>0</v>
      </c>
      <c r="N20" s="70">
        <v>0</v>
      </c>
      <c r="O20" s="54">
        <v>0</v>
      </c>
      <c r="P20" s="54">
        <f t="shared" si="5"/>
        <v>0</v>
      </c>
      <c r="Q20" s="70">
        <f t="shared" si="6"/>
        <v>0</v>
      </c>
      <c r="R20" s="70">
        <v>0</v>
      </c>
      <c r="S20" s="54">
        <v>0</v>
      </c>
      <c r="T20" s="70">
        <f t="shared" si="7"/>
        <v>0</v>
      </c>
      <c r="U20" s="70">
        <v>0</v>
      </c>
      <c r="V20" s="54">
        <v>0</v>
      </c>
      <c r="W20" s="70">
        <f t="shared" si="8"/>
        <v>0</v>
      </c>
      <c r="X20" s="70">
        <v>0</v>
      </c>
      <c r="Y20" s="54">
        <v>0</v>
      </c>
    </row>
    <row r="21" spans="1:25" ht="18" customHeight="1">
      <c r="A21" s="93" t="s">
        <v>17</v>
      </c>
      <c r="B21" s="93" t="s">
        <v>187</v>
      </c>
      <c r="C21" s="93" t="s">
        <v>78</v>
      </c>
      <c r="D21" s="87" t="s">
        <v>145</v>
      </c>
      <c r="E21" s="88">
        <f t="shared" si="0"/>
        <v>1543</v>
      </c>
      <c r="F21" s="54">
        <f t="shared" si="1"/>
        <v>1543</v>
      </c>
      <c r="G21" s="70">
        <f t="shared" si="2"/>
        <v>1543</v>
      </c>
      <c r="H21" s="70">
        <v>1543</v>
      </c>
      <c r="I21" s="54">
        <v>0</v>
      </c>
      <c r="J21" s="70">
        <f t="shared" si="3"/>
        <v>0</v>
      </c>
      <c r="K21" s="70">
        <v>0</v>
      </c>
      <c r="L21" s="54">
        <v>0</v>
      </c>
      <c r="M21" s="70">
        <f t="shared" si="4"/>
        <v>0</v>
      </c>
      <c r="N21" s="70">
        <v>0</v>
      </c>
      <c r="O21" s="54">
        <v>0</v>
      </c>
      <c r="P21" s="54">
        <f t="shared" si="5"/>
        <v>0</v>
      </c>
      <c r="Q21" s="70">
        <f t="shared" si="6"/>
        <v>0</v>
      </c>
      <c r="R21" s="70">
        <v>0</v>
      </c>
      <c r="S21" s="54">
        <v>0</v>
      </c>
      <c r="T21" s="70">
        <f t="shared" si="7"/>
        <v>0</v>
      </c>
      <c r="U21" s="70">
        <v>0</v>
      </c>
      <c r="V21" s="54">
        <v>0</v>
      </c>
      <c r="W21" s="70">
        <f t="shared" si="8"/>
        <v>0</v>
      </c>
      <c r="X21" s="70">
        <v>0</v>
      </c>
      <c r="Y21" s="54">
        <v>0</v>
      </c>
    </row>
    <row r="22" spans="1:25" ht="18" customHeight="1">
      <c r="A22" s="93"/>
      <c r="B22" s="93"/>
      <c r="C22" s="93"/>
      <c r="D22" s="87" t="s">
        <v>163</v>
      </c>
      <c r="E22" s="88">
        <f t="shared" si="0"/>
        <v>2036</v>
      </c>
      <c r="F22" s="54">
        <f t="shared" si="1"/>
        <v>2036</v>
      </c>
      <c r="G22" s="70">
        <f t="shared" si="2"/>
        <v>2036</v>
      </c>
      <c r="H22" s="70">
        <v>2036</v>
      </c>
      <c r="I22" s="54">
        <v>0</v>
      </c>
      <c r="J22" s="70">
        <f t="shared" si="3"/>
        <v>0</v>
      </c>
      <c r="K22" s="70">
        <v>0</v>
      </c>
      <c r="L22" s="54">
        <v>0</v>
      </c>
      <c r="M22" s="70">
        <f t="shared" si="4"/>
        <v>0</v>
      </c>
      <c r="N22" s="70">
        <v>0</v>
      </c>
      <c r="O22" s="54">
        <v>0</v>
      </c>
      <c r="P22" s="54">
        <f t="shared" si="5"/>
        <v>0</v>
      </c>
      <c r="Q22" s="70">
        <f t="shared" si="6"/>
        <v>0</v>
      </c>
      <c r="R22" s="70">
        <v>0</v>
      </c>
      <c r="S22" s="54">
        <v>0</v>
      </c>
      <c r="T22" s="70">
        <f t="shared" si="7"/>
        <v>0</v>
      </c>
      <c r="U22" s="70">
        <v>0</v>
      </c>
      <c r="V22" s="54">
        <v>0</v>
      </c>
      <c r="W22" s="70">
        <f t="shared" si="8"/>
        <v>0</v>
      </c>
      <c r="X22" s="70">
        <v>0</v>
      </c>
      <c r="Y22" s="54">
        <v>0</v>
      </c>
    </row>
    <row r="23" spans="1:25" ht="18" customHeight="1">
      <c r="A23" s="93" t="s">
        <v>119</v>
      </c>
      <c r="B23" s="93" t="s">
        <v>31</v>
      </c>
      <c r="C23" s="93" t="s">
        <v>78</v>
      </c>
      <c r="D23" s="87" t="s">
        <v>113</v>
      </c>
      <c r="E23" s="88">
        <f t="shared" si="0"/>
        <v>2036</v>
      </c>
      <c r="F23" s="54">
        <f t="shared" si="1"/>
        <v>2036</v>
      </c>
      <c r="G23" s="70">
        <f t="shared" si="2"/>
        <v>2036</v>
      </c>
      <c r="H23" s="70">
        <v>2036</v>
      </c>
      <c r="I23" s="54">
        <v>0</v>
      </c>
      <c r="J23" s="70">
        <f t="shared" si="3"/>
        <v>0</v>
      </c>
      <c r="K23" s="70">
        <v>0</v>
      </c>
      <c r="L23" s="54">
        <v>0</v>
      </c>
      <c r="M23" s="70">
        <f t="shared" si="4"/>
        <v>0</v>
      </c>
      <c r="N23" s="70">
        <v>0</v>
      </c>
      <c r="O23" s="54">
        <v>0</v>
      </c>
      <c r="P23" s="54">
        <f t="shared" si="5"/>
        <v>0</v>
      </c>
      <c r="Q23" s="70">
        <f t="shared" si="6"/>
        <v>0</v>
      </c>
      <c r="R23" s="70">
        <v>0</v>
      </c>
      <c r="S23" s="54">
        <v>0</v>
      </c>
      <c r="T23" s="70">
        <f t="shared" si="7"/>
        <v>0</v>
      </c>
      <c r="U23" s="70">
        <v>0</v>
      </c>
      <c r="V23" s="54">
        <v>0</v>
      </c>
      <c r="W23" s="70">
        <f t="shared" si="8"/>
        <v>0</v>
      </c>
      <c r="X23" s="70">
        <v>0</v>
      </c>
      <c r="Y23" s="54">
        <v>0</v>
      </c>
    </row>
    <row r="24" spans="1:25" ht="18" customHeight="1">
      <c r="A24" s="93"/>
      <c r="B24" s="93"/>
      <c r="C24" s="93"/>
      <c r="D24" s="87" t="s">
        <v>251</v>
      </c>
      <c r="E24" s="88">
        <f t="shared" si="0"/>
        <v>676</v>
      </c>
      <c r="F24" s="54">
        <f t="shared" si="1"/>
        <v>676</v>
      </c>
      <c r="G24" s="70">
        <f t="shared" si="2"/>
        <v>676</v>
      </c>
      <c r="H24" s="70">
        <v>676</v>
      </c>
      <c r="I24" s="54">
        <v>0</v>
      </c>
      <c r="J24" s="70">
        <f t="shared" si="3"/>
        <v>0</v>
      </c>
      <c r="K24" s="70">
        <v>0</v>
      </c>
      <c r="L24" s="54">
        <v>0</v>
      </c>
      <c r="M24" s="70">
        <f t="shared" si="4"/>
        <v>0</v>
      </c>
      <c r="N24" s="70">
        <v>0</v>
      </c>
      <c r="O24" s="54">
        <v>0</v>
      </c>
      <c r="P24" s="54">
        <f t="shared" si="5"/>
        <v>0</v>
      </c>
      <c r="Q24" s="70">
        <f t="shared" si="6"/>
        <v>0</v>
      </c>
      <c r="R24" s="70">
        <v>0</v>
      </c>
      <c r="S24" s="54">
        <v>0</v>
      </c>
      <c r="T24" s="70">
        <f t="shared" si="7"/>
        <v>0</v>
      </c>
      <c r="U24" s="70">
        <v>0</v>
      </c>
      <c r="V24" s="54">
        <v>0</v>
      </c>
      <c r="W24" s="70">
        <f t="shared" si="8"/>
        <v>0</v>
      </c>
      <c r="X24" s="70">
        <v>0</v>
      </c>
      <c r="Y24" s="54">
        <v>0</v>
      </c>
    </row>
    <row r="25" spans="1:25" ht="18" customHeight="1">
      <c r="A25" s="93" t="s">
        <v>118</v>
      </c>
      <c r="B25" s="93" t="s">
        <v>10</v>
      </c>
      <c r="C25" s="93" t="s">
        <v>78</v>
      </c>
      <c r="D25" s="87" t="s">
        <v>283</v>
      </c>
      <c r="E25" s="88">
        <f t="shared" si="0"/>
        <v>676</v>
      </c>
      <c r="F25" s="54">
        <f t="shared" si="1"/>
        <v>676</v>
      </c>
      <c r="G25" s="70">
        <f t="shared" si="2"/>
        <v>676</v>
      </c>
      <c r="H25" s="70">
        <v>676</v>
      </c>
      <c r="I25" s="54">
        <v>0</v>
      </c>
      <c r="J25" s="70">
        <f t="shared" si="3"/>
        <v>0</v>
      </c>
      <c r="K25" s="70">
        <v>0</v>
      </c>
      <c r="L25" s="54">
        <v>0</v>
      </c>
      <c r="M25" s="70">
        <f t="shared" si="4"/>
        <v>0</v>
      </c>
      <c r="N25" s="70">
        <v>0</v>
      </c>
      <c r="O25" s="54">
        <v>0</v>
      </c>
      <c r="P25" s="54">
        <f t="shared" si="5"/>
        <v>0</v>
      </c>
      <c r="Q25" s="70">
        <f t="shared" si="6"/>
        <v>0</v>
      </c>
      <c r="R25" s="70">
        <v>0</v>
      </c>
      <c r="S25" s="54">
        <v>0</v>
      </c>
      <c r="T25" s="70">
        <f t="shared" si="7"/>
        <v>0</v>
      </c>
      <c r="U25" s="70">
        <v>0</v>
      </c>
      <c r="V25" s="54">
        <v>0</v>
      </c>
      <c r="W25" s="70">
        <f t="shared" si="8"/>
        <v>0</v>
      </c>
      <c r="X25" s="70">
        <v>0</v>
      </c>
      <c r="Y25" s="54">
        <v>0</v>
      </c>
    </row>
    <row r="26" spans="1:25" ht="18" customHeight="1">
      <c r="A26" s="93"/>
      <c r="B26" s="93"/>
      <c r="C26" s="93"/>
      <c r="D26" s="87" t="s">
        <v>75</v>
      </c>
      <c r="E26" s="88">
        <f t="shared" si="0"/>
        <v>17602</v>
      </c>
      <c r="F26" s="54">
        <f t="shared" si="1"/>
        <v>17602</v>
      </c>
      <c r="G26" s="70">
        <f t="shared" si="2"/>
        <v>17602</v>
      </c>
      <c r="H26" s="70">
        <v>0</v>
      </c>
      <c r="I26" s="54">
        <v>17602</v>
      </c>
      <c r="J26" s="70">
        <f t="shared" si="3"/>
        <v>0</v>
      </c>
      <c r="K26" s="70">
        <v>0</v>
      </c>
      <c r="L26" s="54">
        <v>0</v>
      </c>
      <c r="M26" s="70">
        <f t="shared" si="4"/>
        <v>0</v>
      </c>
      <c r="N26" s="70">
        <v>0</v>
      </c>
      <c r="O26" s="54">
        <v>0</v>
      </c>
      <c r="P26" s="54">
        <f t="shared" si="5"/>
        <v>0</v>
      </c>
      <c r="Q26" s="70">
        <f t="shared" si="6"/>
        <v>0</v>
      </c>
      <c r="R26" s="70">
        <v>0</v>
      </c>
      <c r="S26" s="54">
        <v>0</v>
      </c>
      <c r="T26" s="70">
        <f t="shared" si="7"/>
        <v>0</v>
      </c>
      <c r="U26" s="70">
        <v>0</v>
      </c>
      <c r="V26" s="54">
        <v>0</v>
      </c>
      <c r="W26" s="70">
        <f t="shared" si="8"/>
        <v>0</v>
      </c>
      <c r="X26" s="70">
        <v>0</v>
      </c>
      <c r="Y26" s="54">
        <v>0</v>
      </c>
    </row>
    <row r="27" spans="1:25" ht="18" customHeight="1">
      <c r="A27" s="93" t="s">
        <v>239</v>
      </c>
      <c r="B27" s="93" t="s">
        <v>123</v>
      </c>
      <c r="C27" s="93" t="s">
        <v>78</v>
      </c>
      <c r="D27" s="87" t="s">
        <v>173</v>
      </c>
      <c r="E27" s="88">
        <f t="shared" si="0"/>
        <v>17602</v>
      </c>
      <c r="F27" s="54">
        <f t="shared" si="1"/>
        <v>17602</v>
      </c>
      <c r="G27" s="70">
        <f t="shared" si="2"/>
        <v>17602</v>
      </c>
      <c r="H27" s="70">
        <v>0</v>
      </c>
      <c r="I27" s="54">
        <v>17602</v>
      </c>
      <c r="J27" s="70">
        <f t="shared" si="3"/>
        <v>0</v>
      </c>
      <c r="K27" s="70">
        <v>0</v>
      </c>
      <c r="L27" s="54">
        <v>0</v>
      </c>
      <c r="M27" s="70">
        <f t="shared" si="4"/>
        <v>0</v>
      </c>
      <c r="N27" s="70">
        <v>0</v>
      </c>
      <c r="O27" s="54">
        <v>0</v>
      </c>
      <c r="P27" s="54">
        <f t="shared" si="5"/>
        <v>0</v>
      </c>
      <c r="Q27" s="70">
        <f t="shared" si="6"/>
        <v>0</v>
      </c>
      <c r="R27" s="70">
        <v>0</v>
      </c>
      <c r="S27" s="54">
        <v>0</v>
      </c>
      <c r="T27" s="70">
        <f t="shared" si="7"/>
        <v>0</v>
      </c>
      <c r="U27" s="70">
        <v>0</v>
      </c>
      <c r="V27" s="54">
        <v>0</v>
      </c>
      <c r="W27" s="70">
        <f t="shared" si="8"/>
        <v>0</v>
      </c>
      <c r="X27" s="70">
        <v>0</v>
      </c>
      <c r="Y27" s="54">
        <v>0</v>
      </c>
    </row>
    <row r="28" spans="1:25" ht="18" customHeight="1">
      <c r="A28" s="93"/>
      <c r="B28" s="93"/>
      <c r="C28" s="93"/>
      <c r="D28" s="87" t="s">
        <v>60</v>
      </c>
      <c r="E28" s="88">
        <f t="shared" si="0"/>
        <v>996695</v>
      </c>
      <c r="F28" s="54">
        <f t="shared" si="1"/>
        <v>996695</v>
      </c>
      <c r="G28" s="70">
        <f t="shared" si="2"/>
        <v>996695</v>
      </c>
      <c r="H28" s="70">
        <v>162399</v>
      </c>
      <c r="I28" s="54">
        <v>834296</v>
      </c>
      <c r="J28" s="70">
        <f t="shared" si="3"/>
        <v>0</v>
      </c>
      <c r="K28" s="70">
        <v>0</v>
      </c>
      <c r="L28" s="54">
        <v>0</v>
      </c>
      <c r="M28" s="70">
        <f t="shared" si="4"/>
        <v>0</v>
      </c>
      <c r="N28" s="70">
        <v>0</v>
      </c>
      <c r="O28" s="54">
        <v>0</v>
      </c>
      <c r="P28" s="54">
        <f t="shared" si="5"/>
        <v>0</v>
      </c>
      <c r="Q28" s="70">
        <f t="shared" si="6"/>
        <v>0</v>
      </c>
      <c r="R28" s="70">
        <v>0</v>
      </c>
      <c r="S28" s="54">
        <v>0</v>
      </c>
      <c r="T28" s="70">
        <f t="shared" si="7"/>
        <v>0</v>
      </c>
      <c r="U28" s="70">
        <v>0</v>
      </c>
      <c r="V28" s="54">
        <v>0</v>
      </c>
      <c r="W28" s="70">
        <f t="shared" si="8"/>
        <v>0</v>
      </c>
      <c r="X28" s="70">
        <v>0</v>
      </c>
      <c r="Y28" s="54">
        <v>0</v>
      </c>
    </row>
    <row r="29" spans="1:25" ht="18" customHeight="1">
      <c r="A29" s="93"/>
      <c r="B29" s="93"/>
      <c r="C29" s="93"/>
      <c r="D29" s="87" t="s">
        <v>163</v>
      </c>
      <c r="E29" s="88">
        <f t="shared" si="0"/>
        <v>162194</v>
      </c>
      <c r="F29" s="54">
        <f t="shared" si="1"/>
        <v>162194</v>
      </c>
      <c r="G29" s="70">
        <f t="shared" si="2"/>
        <v>162194</v>
      </c>
      <c r="H29" s="70">
        <v>162194</v>
      </c>
      <c r="I29" s="54">
        <v>0</v>
      </c>
      <c r="J29" s="70">
        <f t="shared" si="3"/>
        <v>0</v>
      </c>
      <c r="K29" s="70">
        <v>0</v>
      </c>
      <c r="L29" s="54">
        <v>0</v>
      </c>
      <c r="M29" s="70">
        <f t="shared" si="4"/>
        <v>0</v>
      </c>
      <c r="N29" s="70">
        <v>0</v>
      </c>
      <c r="O29" s="54">
        <v>0</v>
      </c>
      <c r="P29" s="54">
        <f t="shared" si="5"/>
        <v>0</v>
      </c>
      <c r="Q29" s="70">
        <f t="shared" si="6"/>
        <v>0</v>
      </c>
      <c r="R29" s="70">
        <v>0</v>
      </c>
      <c r="S29" s="54">
        <v>0</v>
      </c>
      <c r="T29" s="70">
        <f t="shared" si="7"/>
        <v>0</v>
      </c>
      <c r="U29" s="70">
        <v>0</v>
      </c>
      <c r="V29" s="54">
        <v>0</v>
      </c>
      <c r="W29" s="70">
        <f t="shared" si="8"/>
        <v>0</v>
      </c>
      <c r="X29" s="70">
        <v>0</v>
      </c>
      <c r="Y29" s="54">
        <v>0</v>
      </c>
    </row>
    <row r="30" spans="1:25" ht="18" customHeight="1">
      <c r="A30" s="93" t="s">
        <v>119</v>
      </c>
      <c r="B30" s="93" t="s">
        <v>31</v>
      </c>
      <c r="C30" s="93" t="s">
        <v>347</v>
      </c>
      <c r="D30" s="87" t="s">
        <v>113</v>
      </c>
      <c r="E30" s="88">
        <f t="shared" si="0"/>
        <v>136794</v>
      </c>
      <c r="F30" s="54">
        <f t="shared" si="1"/>
        <v>136794</v>
      </c>
      <c r="G30" s="70">
        <f t="shared" si="2"/>
        <v>136794</v>
      </c>
      <c r="H30" s="70">
        <v>136794</v>
      </c>
      <c r="I30" s="54">
        <v>0</v>
      </c>
      <c r="J30" s="70">
        <f t="shared" si="3"/>
        <v>0</v>
      </c>
      <c r="K30" s="70">
        <v>0</v>
      </c>
      <c r="L30" s="54">
        <v>0</v>
      </c>
      <c r="M30" s="70">
        <f t="shared" si="4"/>
        <v>0</v>
      </c>
      <c r="N30" s="70">
        <v>0</v>
      </c>
      <c r="O30" s="54">
        <v>0</v>
      </c>
      <c r="P30" s="54">
        <f t="shared" si="5"/>
        <v>0</v>
      </c>
      <c r="Q30" s="70">
        <f t="shared" si="6"/>
        <v>0</v>
      </c>
      <c r="R30" s="70">
        <v>0</v>
      </c>
      <c r="S30" s="54">
        <v>0</v>
      </c>
      <c r="T30" s="70">
        <f t="shared" si="7"/>
        <v>0</v>
      </c>
      <c r="U30" s="70">
        <v>0</v>
      </c>
      <c r="V30" s="54">
        <v>0</v>
      </c>
      <c r="W30" s="70">
        <f t="shared" si="8"/>
        <v>0</v>
      </c>
      <c r="X30" s="70">
        <v>0</v>
      </c>
      <c r="Y30" s="54">
        <v>0</v>
      </c>
    </row>
    <row r="31" spans="1:25" ht="18" customHeight="1">
      <c r="A31" s="93" t="s">
        <v>119</v>
      </c>
      <c r="B31" s="93" t="s">
        <v>135</v>
      </c>
      <c r="C31" s="93" t="s">
        <v>347</v>
      </c>
      <c r="D31" s="87" t="s">
        <v>71</v>
      </c>
      <c r="E31" s="88">
        <f t="shared" si="0"/>
        <v>25400</v>
      </c>
      <c r="F31" s="54">
        <f t="shared" si="1"/>
        <v>25400</v>
      </c>
      <c r="G31" s="70">
        <f t="shared" si="2"/>
        <v>25400</v>
      </c>
      <c r="H31" s="70">
        <v>25400</v>
      </c>
      <c r="I31" s="54">
        <v>0</v>
      </c>
      <c r="J31" s="70">
        <f t="shared" si="3"/>
        <v>0</v>
      </c>
      <c r="K31" s="70">
        <v>0</v>
      </c>
      <c r="L31" s="54">
        <v>0</v>
      </c>
      <c r="M31" s="70">
        <f t="shared" si="4"/>
        <v>0</v>
      </c>
      <c r="N31" s="70">
        <v>0</v>
      </c>
      <c r="O31" s="54">
        <v>0</v>
      </c>
      <c r="P31" s="54">
        <f t="shared" si="5"/>
        <v>0</v>
      </c>
      <c r="Q31" s="70">
        <f t="shared" si="6"/>
        <v>0</v>
      </c>
      <c r="R31" s="70">
        <v>0</v>
      </c>
      <c r="S31" s="54">
        <v>0</v>
      </c>
      <c r="T31" s="70">
        <f t="shared" si="7"/>
        <v>0</v>
      </c>
      <c r="U31" s="70">
        <v>0</v>
      </c>
      <c r="V31" s="54">
        <v>0</v>
      </c>
      <c r="W31" s="70">
        <f t="shared" si="8"/>
        <v>0</v>
      </c>
      <c r="X31" s="70">
        <v>0</v>
      </c>
      <c r="Y31" s="54">
        <v>0</v>
      </c>
    </row>
    <row r="32" spans="1:25" ht="18" customHeight="1">
      <c r="A32" s="93"/>
      <c r="B32" s="93"/>
      <c r="C32" s="93"/>
      <c r="D32" s="87" t="s">
        <v>30</v>
      </c>
      <c r="E32" s="88">
        <f t="shared" si="0"/>
        <v>720941</v>
      </c>
      <c r="F32" s="54">
        <f t="shared" si="1"/>
        <v>720941</v>
      </c>
      <c r="G32" s="70">
        <f t="shared" si="2"/>
        <v>720941</v>
      </c>
      <c r="H32" s="70">
        <v>0</v>
      </c>
      <c r="I32" s="54">
        <v>720941</v>
      </c>
      <c r="J32" s="70">
        <f t="shared" si="3"/>
        <v>0</v>
      </c>
      <c r="K32" s="70">
        <v>0</v>
      </c>
      <c r="L32" s="54">
        <v>0</v>
      </c>
      <c r="M32" s="70">
        <f t="shared" si="4"/>
        <v>0</v>
      </c>
      <c r="N32" s="70">
        <v>0</v>
      </c>
      <c r="O32" s="54">
        <v>0</v>
      </c>
      <c r="P32" s="54">
        <f t="shared" si="5"/>
        <v>0</v>
      </c>
      <c r="Q32" s="70">
        <f t="shared" si="6"/>
        <v>0</v>
      </c>
      <c r="R32" s="70">
        <v>0</v>
      </c>
      <c r="S32" s="54">
        <v>0</v>
      </c>
      <c r="T32" s="70">
        <f t="shared" si="7"/>
        <v>0</v>
      </c>
      <c r="U32" s="70">
        <v>0</v>
      </c>
      <c r="V32" s="54">
        <v>0</v>
      </c>
      <c r="W32" s="70">
        <f t="shared" si="8"/>
        <v>0</v>
      </c>
      <c r="X32" s="70">
        <v>0</v>
      </c>
      <c r="Y32" s="54">
        <v>0</v>
      </c>
    </row>
    <row r="33" spans="1:25" ht="18" customHeight="1">
      <c r="A33" s="93" t="s">
        <v>15</v>
      </c>
      <c r="B33" s="93" t="s">
        <v>128</v>
      </c>
      <c r="C33" s="93" t="s">
        <v>347</v>
      </c>
      <c r="D33" s="87" t="s">
        <v>296</v>
      </c>
      <c r="E33" s="88">
        <f t="shared" si="0"/>
        <v>720941</v>
      </c>
      <c r="F33" s="54">
        <f t="shared" si="1"/>
        <v>720941</v>
      </c>
      <c r="G33" s="70">
        <f t="shared" si="2"/>
        <v>720941</v>
      </c>
      <c r="H33" s="70">
        <v>0</v>
      </c>
      <c r="I33" s="54">
        <v>720941</v>
      </c>
      <c r="J33" s="70">
        <f t="shared" si="3"/>
        <v>0</v>
      </c>
      <c r="K33" s="70">
        <v>0</v>
      </c>
      <c r="L33" s="54">
        <v>0</v>
      </c>
      <c r="M33" s="70">
        <f t="shared" si="4"/>
        <v>0</v>
      </c>
      <c r="N33" s="70">
        <v>0</v>
      </c>
      <c r="O33" s="54">
        <v>0</v>
      </c>
      <c r="P33" s="54">
        <f t="shared" si="5"/>
        <v>0</v>
      </c>
      <c r="Q33" s="70">
        <f t="shared" si="6"/>
        <v>0</v>
      </c>
      <c r="R33" s="70">
        <v>0</v>
      </c>
      <c r="S33" s="54">
        <v>0</v>
      </c>
      <c r="T33" s="70">
        <f t="shared" si="7"/>
        <v>0</v>
      </c>
      <c r="U33" s="70">
        <v>0</v>
      </c>
      <c r="V33" s="54">
        <v>0</v>
      </c>
      <c r="W33" s="70">
        <f t="shared" si="8"/>
        <v>0</v>
      </c>
      <c r="X33" s="70">
        <v>0</v>
      </c>
      <c r="Y33" s="54">
        <v>0</v>
      </c>
    </row>
    <row r="34" spans="1:25" ht="18" customHeight="1">
      <c r="A34" s="93"/>
      <c r="B34" s="93"/>
      <c r="C34" s="93"/>
      <c r="D34" s="87" t="s">
        <v>251</v>
      </c>
      <c r="E34" s="88">
        <f t="shared" si="0"/>
        <v>205</v>
      </c>
      <c r="F34" s="54">
        <f t="shared" si="1"/>
        <v>205</v>
      </c>
      <c r="G34" s="70">
        <f t="shared" si="2"/>
        <v>205</v>
      </c>
      <c r="H34" s="70">
        <v>205</v>
      </c>
      <c r="I34" s="54">
        <v>0</v>
      </c>
      <c r="J34" s="70">
        <f t="shared" si="3"/>
        <v>0</v>
      </c>
      <c r="K34" s="70">
        <v>0</v>
      </c>
      <c r="L34" s="54">
        <v>0</v>
      </c>
      <c r="M34" s="70">
        <f t="shared" si="4"/>
        <v>0</v>
      </c>
      <c r="N34" s="70">
        <v>0</v>
      </c>
      <c r="O34" s="54">
        <v>0</v>
      </c>
      <c r="P34" s="54">
        <f t="shared" si="5"/>
        <v>0</v>
      </c>
      <c r="Q34" s="70">
        <f t="shared" si="6"/>
        <v>0</v>
      </c>
      <c r="R34" s="70">
        <v>0</v>
      </c>
      <c r="S34" s="54">
        <v>0</v>
      </c>
      <c r="T34" s="70">
        <f t="shared" si="7"/>
        <v>0</v>
      </c>
      <c r="U34" s="70">
        <v>0</v>
      </c>
      <c r="V34" s="54">
        <v>0</v>
      </c>
      <c r="W34" s="70">
        <f t="shared" si="8"/>
        <v>0</v>
      </c>
      <c r="X34" s="70">
        <v>0</v>
      </c>
      <c r="Y34" s="54">
        <v>0</v>
      </c>
    </row>
    <row r="35" spans="1:25" ht="18" customHeight="1">
      <c r="A35" s="93" t="s">
        <v>118</v>
      </c>
      <c r="B35" s="93" t="s">
        <v>10</v>
      </c>
      <c r="C35" s="93" t="s">
        <v>347</v>
      </c>
      <c r="D35" s="87" t="s">
        <v>283</v>
      </c>
      <c r="E35" s="88">
        <f t="shared" si="0"/>
        <v>205</v>
      </c>
      <c r="F35" s="54">
        <f t="shared" si="1"/>
        <v>205</v>
      </c>
      <c r="G35" s="70">
        <f t="shared" si="2"/>
        <v>205</v>
      </c>
      <c r="H35" s="70">
        <v>205</v>
      </c>
      <c r="I35" s="54">
        <v>0</v>
      </c>
      <c r="J35" s="70">
        <f t="shared" si="3"/>
        <v>0</v>
      </c>
      <c r="K35" s="70">
        <v>0</v>
      </c>
      <c r="L35" s="54">
        <v>0</v>
      </c>
      <c r="M35" s="70">
        <f t="shared" si="4"/>
        <v>0</v>
      </c>
      <c r="N35" s="70">
        <v>0</v>
      </c>
      <c r="O35" s="54">
        <v>0</v>
      </c>
      <c r="P35" s="54">
        <f t="shared" si="5"/>
        <v>0</v>
      </c>
      <c r="Q35" s="70">
        <f t="shared" si="6"/>
        <v>0</v>
      </c>
      <c r="R35" s="70">
        <v>0</v>
      </c>
      <c r="S35" s="54">
        <v>0</v>
      </c>
      <c r="T35" s="70">
        <f t="shared" si="7"/>
        <v>0</v>
      </c>
      <c r="U35" s="70">
        <v>0</v>
      </c>
      <c r="V35" s="54">
        <v>0</v>
      </c>
      <c r="W35" s="70">
        <f t="shared" si="8"/>
        <v>0</v>
      </c>
      <c r="X35" s="70">
        <v>0</v>
      </c>
      <c r="Y35" s="54">
        <v>0</v>
      </c>
    </row>
    <row r="36" spans="1:25" ht="18" customHeight="1">
      <c r="A36" s="93"/>
      <c r="B36" s="93"/>
      <c r="C36" s="93"/>
      <c r="D36" s="87" t="s">
        <v>75</v>
      </c>
      <c r="E36" s="88">
        <f t="shared" si="0"/>
        <v>113355</v>
      </c>
      <c r="F36" s="54">
        <f t="shared" si="1"/>
        <v>113355</v>
      </c>
      <c r="G36" s="70">
        <f t="shared" si="2"/>
        <v>113355</v>
      </c>
      <c r="H36" s="70">
        <v>0</v>
      </c>
      <c r="I36" s="54">
        <v>113355</v>
      </c>
      <c r="J36" s="70">
        <f t="shared" si="3"/>
        <v>0</v>
      </c>
      <c r="K36" s="70">
        <v>0</v>
      </c>
      <c r="L36" s="54">
        <v>0</v>
      </c>
      <c r="M36" s="70">
        <f t="shared" si="4"/>
        <v>0</v>
      </c>
      <c r="N36" s="70">
        <v>0</v>
      </c>
      <c r="O36" s="54">
        <v>0</v>
      </c>
      <c r="P36" s="54">
        <f t="shared" si="5"/>
        <v>0</v>
      </c>
      <c r="Q36" s="70">
        <f t="shared" si="6"/>
        <v>0</v>
      </c>
      <c r="R36" s="70">
        <v>0</v>
      </c>
      <c r="S36" s="54">
        <v>0</v>
      </c>
      <c r="T36" s="70">
        <f t="shared" si="7"/>
        <v>0</v>
      </c>
      <c r="U36" s="70">
        <v>0</v>
      </c>
      <c r="V36" s="54">
        <v>0</v>
      </c>
      <c r="W36" s="70">
        <f t="shared" si="8"/>
        <v>0</v>
      </c>
      <c r="X36" s="70">
        <v>0</v>
      </c>
      <c r="Y36" s="54">
        <v>0</v>
      </c>
    </row>
    <row r="37" spans="1:25" ht="18" customHeight="1">
      <c r="A37" s="93" t="s">
        <v>239</v>
      </c>
      <c r="B37" s="93" t="s">
        <v>123</v>
      </c>
      <c r="C37" s="93" t="s">
        <v>347</v>
      </c>
      <c r="D37" s="87" t="s">
        <v>173</v>
      </c>
      <c r="E37" s="88">
        <f t="shared" si="0"/>
        <v>113355</v>
      </c>
      <c r="F37" s="54">
        <f t="shared" si="1"/>
        <v>113355</v>
      </c>
      <c r="G37" s="70">
        <f t="shared" si="2"/>
        <v>113355</v>
      </c>
      <c r="H37" s="70">
        <v>0</v>
      </c>
      <c r="I37" s="54">
        <v>113355</v>
      </c>
      <c r="J37" s="70">
        <f t="shared" si="3"/>
        <v>0</v>
      </c>
      <c r="K37" s="70">
        <v>0</v>
      </c>
      <c r="L37" s="54">
        <v>0</v>
      </c>
      <c r="M37" s="70">
        <f t="shared" si="4"/>
        <v>0</v>
      </c>
      <c r="N37" s="70">
        <v>0</v>
      </c>
      <c r="O37" s="54">
        <v>0</v>
      </c>
      <c r="P37" s="54">
        <f t="shared" si="5"/>
        <v>0</v>
      </c>
      <c r="Q37" s="70">
        <f t="shared" si="6"/>
        <v>0</v>
      </c>
      <c r="R37" s="70">
        <v>0</v>
      </c>
      <c r="S37" s="54">
        <v>0</v>
      </c>
      <c r="T37" s="70">
        <f t="shared" si="7"/>
        <v>0</v>
      </c>
      <c r="U37" s="70">
        <v>0</v>
      </c>
      <c r="V37" s="54">
        <v>0</v>
      </c>
      <c r="W37" s="70">
        <f t="shared" si="8"/>
        <v>0</v>
      </c>
      <c r="X37" s="70">
        <v>0</v>
      </c>
      <c r="Y37" s="54">
        <v>0</v>
      </c>
    </row>
    <row r="38" spans="1:25" ht="18" customHeight="1">
      <c r="A38" s="93"/>
      <c r="B38" s="93"/>
      <c r="C38" s="93"/>
      <c r="D38" s="87" t="s">
        <v>344</v>
      </c>
      <c r="E38" s="88">
        <f t="shared" si="0"/>
        <v>129282</v>
      </c>
      <c r="F38" s="54">
        <f t="shared" si="1"/>
        <v>129282</v>
      </c>
      <c r="G38" s="70">
        <f t="shared" si="2"/>
        <v>129282</v>
      </c>
      <c r="H38" s="70">
        <v>104910</v>
      </c>
      <c r="I38" s="54">
        <v>24372</v>
      </c>
      <c r="J38" s="70">
        <f t="shared" si="3"/>
        <v>0</v>
      </c>
      <c r="K38" s="70">
        <v>0</v>
      </c>
      <c r="L38" s="54">
        <v>0</v>
      </c>
      <c r="M38" s="70">
        <f t="shared" si="4"/>
        <v>0</v>
      </c>
      <c r="N38" s="70">
        <v>0</v>
      </c>
      <c r="O38" s="54">
        <v>0</v>
      </c>
      <c r="P38" s="54">
        <f t="shared" si="5"/>
        <v>0</v>
      </c>
      <c r="Q38" s="70">
        <f t="shared" si="6"/>
        <v>0</v>
      </c>
      <c r="R38" s="70">
        <v>0</v>
      </c>
      <c r="S38" s="54">
        <v>0</v>
      </c>
      <c r="T38" s="70">
        <f t="shared" si="7"/>
        <v>0</v>
      </c>
      <c r="U38" s="70">
        <v>0</v>
      </c>
      <c r="V38" s="54">
        <v>0</v>
      </c>
      <c r="W38" s="70">
        <f t="shared" si="8"/>
        <v>0</v>
      </c>
      <c r="X38" s="70">
        <v>0</v>
      </c>
      <c r="Y38" s="54">
        <v>0</v>
      </c>
    </row>
    <row r="39" spans="1:25" ht="18" customHeight="1">
      <c r="A39" s="93"/>
      <c r="B39" s="93"/>
      <c r="C39" s="93"/>
      <c r="D39" s="87" t="s">
        <v>163</v>
      </c>
      <c r="E39" s="88">
        <f t="shared" si="0"/>
        <v>104556</v>
      </c>
      <c r="F39" s="54">
        <f t="shared" si="1"/>
        <v>104556</v>
      </c>
      <c r="G39" s="70">
        <f t="shared" si="2"/>
        <v>104556</v>
      </c>
      <c r="H39" s="70">
        <v>104556</v>
      </c>
      <c r="I39" s="54">
        <v>0</v>
      </c>
      <c r="J39" s="70">
        <f t="shared" si="3"/>
        <v>0</v>
      </c>
      <c r="K39" s="70">
        <v>0</v>
      </c>
      <c r="L39" s="54">
        <v>0</v>
      </c>
      <c r="M39" s="70">
        <f t="shared" si="4"/>
        <v>0</v>
      </c>
      <c r="N39" s="70">
        <v>0</v>
      </c>
      <c r="O39" s="54">
        <v>0</v>
      </c>
      <c r="P39" s="54">
        <f t="shared" si="5"/>
        <v>0</v>
      </c>
      <c r="Q39" s="70">
        <f t="shared" si="6"/>
        <v>0</v>
      </c>
      <c r="R39" s="70">
        <v>0</v>
      </c>
      <c r="S39" s="54">
        <v>0</v>
      </c>
      <c r="T39" s="70">
        <f t="shared" si="7"/>
        <v>0</v>
      </c>
      <c r="U39" s="70">
        <v>0</v>
      </c>
      <c r="V39" s="54">
        <v>0</v>
      </c>
      <c r="W39" s="70">
        <f t="shared" si="8"/>
        <v>0</v>
      </c>
      <c r="X39" s="70">
        <v>0</v>
      </c>
      <c r="Y39" s="54">
        <v>0</v>
      </c>
    </row>
    <row r="40" spans="1:25" ht="18" customHeight="1">
      <c r="A40" s="93" t="s">
        <v>119</v>
      </c>
      <c r="B40" s="93" t="s">
        <v>31</v>
      </c>
      <c r="C40" s="93" t="s">
        <v>69</v>
      </c>
      <c r="D40" s="87" t="s">
        <v>113</v>
      </c>
      <c r="E40" s="88">
        <f aca="true" t="shared" si="9" ref="E40:E71">SUM(F40,P40)</f>
        <v>87538</v>
      </c>
      <c r="F40" s="54">
        <f aca="true" t="shared" si="10" ref="F40:F71">SUM(G40,J40,M40)</f>
        <v>87538</v>
      </c>
      <c r="G40" s="70">
        <f aca="true" t="shared" si="11" ref="G40:G71">SUM(H40:I40)</f>
        <v>87538</v>
      </c>
      <c r="H40" s="70">
        <v>87538</v>
      </c>
      <c r="I40" s="54">
        <v>0</v>
      </c>
      <c r="J40" s="70">
        <f aca="true" t="shared" si="12" ref="J40:J71">SUM(K40:L40)</f>
        <v>0</v>
      </c>
      <c r="K40" s="70">
        <v>0</v>
      </c>
      <c r="L40" s="54">
        <v>0</v>
      </c>
      <c r="M40" s="70">
        <f aca="true" t="shared" si="13" ref="M40:M71">SUM(N40:O40)</f>
        <v>0</v>
      </c>
      <c r="N40" s="70">
        <v>0</v>
      </c>
      <c r="O40" s="54">
        <v>0</v>
      </c>
      <c r="P40" s="54">
        <f aca="true" t="shared" si="14" ref="P40:P71">SUM(Q40,T40,W40)</f>
        <v>0</v>
      </c>
      <c r="Q40" s="70">
        <f aca="true" t="shared" si="15" ref="Q40:Q71">SUM(R40:S40)</f>
        <v>0</v>
      </c>
      <c r="R40" s="70">
        <v>0</v>
      </c>
      <c r="S40" s="54">
        <v>0</v>
      </c>
      <c r="T40" s="70">
        <f aca="true" t="shared" si="16" ref="T40:T71">SUM(U40:V40)</f>
        <v>0</v>
      </c>
      <c r="U40" s="70">
        <v>0</v>
      </c>
      <c r="V40" s="54">
        <v>0</v>
      </c>
      <c r="W40" s="70">
        <f aca="true" t="shared" si="17" ref="W40:W71">SUM(X40:Y40)</f>
        <v>0</v>
      </c>
      <c r="X40" s="70">
        <v>0</v>
      </c>
      <c r="Y40" s="54">
        <v>0</v>
      </c>
    </row>
    <row r="41" spans="1:25" ht="18" customHeight="1">
      <c r="A41" s="93" t="s">
        <v>119</v>
      </c>
      <c r="B41" s="93" t="s">
        <v>135</v>
      </c>
      <c r="C41" s="93" t="s">
        <v>69</v>
      </c>
      <c r="D41" s="87" t="s">
        <v>71</v>
      </c>
      <c r="E41" s="88">
        <f t="shared" si="9"/>
        <v>17018</v>
      </c>
      <c r="F41" s="54">
        <f t="shared" si="10"/>
        <v>17018</v>
      </c>
      <c r="G41" s="70">
        <f t="shared" si="11"/>
        <v>17018</v>
      </c>
      <c r="H41" s="70">
        <v>17018</v>
      </c>
      <c r="I41" s="54">
        <v>0</v>
      </c>
      <c r="J41" s="70">
        <f t="shared" si="12"/>
        <v>0</v>
      </c>
      <c r="K41" s="70">
        <v>0</v>
      </c>
      <c r="L41" s="54">
        <v>0</v>
      </c>
      <c r="M41" s="70">
        <f t="shared" si="13"/>
        <v>0</v>
      </c>
      <c r="N41" s="70">
        <v>0</v>
      </c>
      <c r="O41" s="54">
        <v>0</v>
      </c>
      <c r="P41" s="54">
        <f t="shared" si="14"/>
        <v>0</v>
      </c>
      <c r="Q41" s="70">
        <f t="shared" si="15"/>
        <v>0</v>
      </c>
      <c r="R41" s="70">
        <v>0</v>
      </c>
      <c r="S41" s="54">
        <v>0</v>
      </c>
      <c r="T41" s="70">
        <f t="shared" si="16"/>
        <v>0</v>
      </c>
      <c r="U41" s="70">
        <v>0</v>
      </c>
      <c r="V41" s="54">
        <v>0</v>
      </c>
      <c r="W41" s="70">
        <f t="shared" si="17"/>
        <v>0</v>
      </c>
      <c r="X41" s="70">
        <v>0</v>
      </c>
      <c r="Y41" s="54">
        <v>0</v>
      </c>
    </row>
    <row r="42" spans="1:25" ht="18" customHeight="1">
      <c r="A42" s="93"/>
      <c r="B42" s="93"/>
      <c r="C42" s="93"/>
      <c r="D42" s="87" t="s">
        <v>30</v>
      </c>
      <c r="E42" s="88">
        <f t="shared" si="9"/>
        <v>22000</v>
      </c>
      <c r="F42" s="54">
        <f t="shared" si="10"/>
        <v>22000</v>
      </c>
      <c r="G42" s="70">
        <f t="shared" si="11"/>
        <v>22000</v>
      </c>
      <c r="H42" s="70">
        <v>0</v>
      </c>
      <c r="I42" s="54">
        <v>22000</v>
      </c>
      <c r="J42" s="70">
        <f t="shared" si="12"/>
        <v>0</v>
      </c>
      <c r="K42" s="70">
        <v>0</v>
      </c>
      <c r="L42" s="54">
        <v>0</v>
      </c>
      <c r="M42" s="70">
        <f t="shared" si="13"/>
        <v>0</v>
      </c>
      <c r="N42" s="70">
        <v>0</v>
      </c>
      <c r="O42" s="54">
        <v>0</v>
      </c>
      <c r="P42" s="54">
        <f t="shared" si="14"/>
        <v>0</v>
      </c>
      <c r="Q42" s="70">
        <f t="shared" si="15"/>
        <v>0</v>
      </c>
      <c r="R42" s="70">
        <v>0</v>
      </c>
      <c r="S42" s="54">
        <v>0</v>
      </c>
      <c r="T42" s="70">
        <f t="shared" si="16"/>
        <v>0</v>
      </c>
      <c r="U42" s="70">
        <v>0</v>
      </c>
      <c r="V42" s="54">
        <v>0</v>
      </c>
      <c r="W42" s="70">
        <f t="shared" si="17"/>
        <v>0</v>
      </c>
      <c r="X42" s="70">
        <v>0</v>
      </c>
      <c r="Y42" s="54">
        <v>0</v>
      </c>
    </row>
    <row r="43" spans="1:25" ht="18" customHeight="1">
      <c r="A43" s="93" t="s">
        <v>15</v>
      </c>
      <c r="B43" s="93" t="s">
        <v>128</v>
      </c>
      <c r="C43" s="93" t="s">
        <v>69</v>
      </c>
      <c r="D43" s="87" t="s">
        <v>296</v>
      </c>
      <c r="E43" s="88">
        <f t="shared" si="9"/>
        <v>22000</v>
      </c>
      <c r="F43" s="54">
        <f t="shared" si="10"/>
        <v>22000</v>
      </c>
      <c r="G43" s="70">
        <f t="shared" si="11"/>
        <v>22000</v>
      </c>
      <c r="H43" s="70">
        <v>0</v>
      </c>
      <c r="I43" s="54">
        <v>22000</v>
      </c>
      <c r="J43" s="70">
        <f t="shared" si="12"/>
        <v>0</v>
      </c>
      <c r="K43" s="70">
        <v>0</v>
      </c>
      <c r="L43" s="54">
        <v>0</v>
      </c>
      <c r="M43" s="70">
        <f t="shared" si="13"/>
        <v>0</v>
      </c>
      <c r="N43" s="70">
        <v>0</v>
      </c>
      <c r="O43" s="54">
        <v>0</v>
      </c>
      <c r="P43" s="54">
        <f t="shared" si="14"/>
        <v>0</v>
      </c>
      <c r="Q43" s="70">
        <f t="shared" si="15"/>
        <v>0</v>
      </c>
      <c r="R43" s="70">
        <v>0</v>
      </c>
      <c r="S43" s="54">
        <v>0</v>
      </c>
      <c r="T43" s="70">
        <f t="shared" si="16"/>
        <v>0</v>
      </c>
      <c r="U43" s="70">
        <v>0</v>
      </c>
      <c r="V43" s="54">
        <v>0</v>
      </c>
      <c r="W43" s="70">
        <f t="shared" si="17"/>
        <v>0</v>
      </c>
      <c r="X43" s="70">
        <v>0</v>
      </c>
      <c r="Y43" s="54">
        <v>0</v>
      </c>
    </row>
    <row r="44" spans="1:25" ht="18" customHeight="1">
      <c r="A44" s="93"/>
      <c r="B44" s="93"/>
      <c r="C44" s="93"/>
      <c r="D44" s="87" t="s">
        <v>251</v>
      </c>
      <c r="E44" s="88">
        <f t="shared" si="9"/>
        <v>354</v>
      </c>
      <c r="F44" s="54">
        <f t="shared" si="10"/>
        <v>354</v>
      </c>
      <c r="G44" s="70">
        <f t="shared" si="11"/>
        <v>354</v>
      </c>
      <c r="H44" s="70">
        <v>354</v>
      </c>
      <c r="I44" s="54">
        <v>0</v>
      </c>
      <c r="J44" s="70">
        <f t="shared" si="12"/>
        <v>0</v>
      </c>
      <c r="K44" s="70">
        <v>0</v>
      </c>
      <c r="L44" s="54">
        <v>0</v>
      </c>
      <c r="M44" s="70">
        <f t="shared" si="13"/>
        <v>0</v>
      </c>
      <c r="N44" s="70">
        <v>0</v>
      </c>
      <c r="O44" s="54">
        <v>0</v>
      </c>
      <c r="P44" s="54">
        <f t="shared" si="14"/>
        <v>0</v>
      </c>
      <c r="Q44" s="70">
        <f t="shared" si="15"/>
        <v>0</v>
      </c>
      <c r="R44" s="70">
        <v>0</v>
      </c>
      <c r="S44" s="54">
        <v>0</v>
      </c>
      <c r="T44" s="70">
        <f t="shared" si="16"/>
        <v>0</v>
      </c>
      <c r="U44" s="70">
        <v>0</v>
      </c>
      <c r="V44" s="54">
        <v>0</v>
      </c>
      <c r="W44" s="70">
        <f t="shared" si="17"/>
        <v>0</v>
      </c>
      <c r="X44" s="70">
        <v>0</v>
      </c>
      <c r="Y44" s="54">
        <v>0</v>
      </c>
    </row>
    <row r="45" spans="1:25" ht="18" customHeight="1">
      <c r="A45" s="93" t="s">
        <v>118</v>
      </c>
      <c r="B45" s="93" t="s">
        <v>10</v>
      </c>
      <c r="C45" s="93" t="s">
        <v>69</v>
      </c>
      <c r="D45" s="87" t="s">
        <v>283</v>
      </c>
      <c r="E45" s="88">
        <f t="shared" si="9"/>
        <v>354</v>
      </c>
      <c r="F45" s="54">
        <f t="shared" si="10"/>
        <v>354</v>
      </c>
      <c r="G45" s="70">
        <f t="shared" si="11"/>
        <v>354</v>
      </c>
      <c r="H45" s="70">
        <v>354</v>
      </c>
      <c r="I45" s="54">
        <v>0</v>
      </c>
      <c r="J45" s="70">
        <f t="shared" si="12"/>
        <v>0</v>
      </c>
      <c r="K45" s="70">
        <v>0</v>
      </c>
      <c r="L45" s="54">
        <v>0</v>
      </c>
      <c r="M45" s="70">
        <f t="shared" si="13"/>
        <v>0</v>
      </c>
      <c r="N45" s="70">
        <v>0</v>
      </c>
      <c r="O45" s="54">
        <v>0</v>
      </c>
      <c r="P45" s="54">
        <f t="shared" si="14"/>
        <v>0</v>
      </c>
      <c r="Q45" s="70">
        <f t="shared" si="15"/>
        <v>0</v>
      </c>
      <c r="R45" s="70">
        <v>0</v>
      </c>
      <c r="S45" s="54">
        <v>0</v>
      </c>
      <c r="T45" s="70">
        <f t="shared" si="16"/>
        <v>0</v>
      </c>
      <c r="U45" s="70">
        <v>0</v>
      </c>
      <c r="V45" s="54">
        <v>0</v>
      </c>
      <c r="W45" s="70">
        <f t="shared" si="17"/>
        <v>0</v>
      </c>
      <c r="X45" s="70">
        <v>0</v>
      </c>
      <c r="Y45" s="54">
        <v>0</v>
      </c>
    </row>
    <row r="46" spans="1:25" ht="18" customHeight="1">
      <c r="A46" s="93"/>
      <c r="B46" s="93"/>
      <c r="C46" s="93"/>
      <c r="D46" s="87" t="s">
        <v>75</v>
      </c>
      <c r="E46" s="88">
        <f t="shared" si="9"/>
        <v>2372</v>
      </c>
      <c r="F46" s="54">
        <f t="shared" si="10"/>
        <v>2372</v>
      </c>
      <c r="G46" s="70">
        <f t="shared" si="11"/>
        <v>2372</v>
      </c>
      <c r="H46" s="70">
        <v>0</v>
      </c>
      <c r="I46" s="54">
        <v>2372</v>
      </c>
      <c r="J46" s="70">
        <f t="shared" si="12"/>
        <v>0</v>
      </c>
      <c r="K46" s="70">
        <v>0</v>
      </c>
      <c r="L46" s="54">
        <v>0</v>
      </c>
      <c r="M46" s="70">
        <f t="shared" si="13"/>
        <v>0</v>
      </c>
      <c r="N46" s="70">
        <v>0</v>
      </c>
      <c r="O46" s="54">
        <v>0</v>
      </c>
      <c r="P46" s="54">
        <f t="shared" si="14"/>
        <v>0</v>
      </c>
      <c r="Q46" s="70">
        <f t="shared" si="15"/>
        <v>0</v>
      </c>
      <c r="R46" s="70">
        <v>0</v>
      </c>
      <c r="S46" s="54">
        <v>0</v>
      </c>
      <c r="T46" s="70">
        <f t="shared" si="16"/>
        <v>0</v>
      </c>
      <c r="U46" s="70">
        <v>0</v>
      </c>
      <c r="V46" s="54">
        <v>0</v>
      </c>
      <c r="W46" s="70">
        <f t="shared" si="17"/>
        <v>0</v>
      </c>
      <c r="X46" s="70">
        <v>0</v>
      </c>
      <c r="Y46" s="54">
        <v>0</v>
      </c>
    </row>
    <row r="47" spans="1:25" ht="18" customHeight="1">
      <c r="A47" s="93" t="s">
        <v>239</v>
      </c>
      <c r="B47" s="93" t="s">
        <v>123</v>
      </c>
      <c r="C47" s="93" t="s">
        <v>69</v>
      </c>
      <c r="D47" s="87" t="s">
        <v>173</v>
      </c>
      <c r="E47" s="88">
        <f t="shared" si="9"/>
        <v>2372</v>
      </c>
      <c r="F47" s="54">
        <f t="shared" si="10"/>
        <v>2372</v>
      </c>
      <c r="G47" s="70">
        <f t="shared" si="11"/>
        <v>2372</v>
      </c>
      <c r="H47" s="70">
        <v>0</v>
      </c>
      <c r="I47" s="54">
        <v>2372</v>
      </c>
      <c r="J47" s="70">
        <f t="shared" si="12"/>
        <v>0</v>
      </c>
      <c r="K47" s="70">
        <v>0</v>
      </c>
      <c r="L47" s="54">
        <v>0</v>
      </c>
      <c r="M47" s="70">
        <f t="shared" si="13"/>
        <v>0</v>
      </c>
      <c r="N47" s="70">
        <v>0</v>
      </c>
      <c r="O47" s="54">
        <v>0</v>
      </c>
      <c r="P47" s="54">
        <f t="shared" si="14"/>
        <v>0</v>
      </c>
      <c r="Q47" s="70">
        <f t="shared" si="15"/>
        <v>0</v>
      </c>
      <c r="R47" s="70">
        <v>0</v>
      </c>
      <c r="S47" s="54">
        <v>0</v>
      </c>
      <c r="T47" s="70">
        <f t="shared" si="16"/>
        <v>0</v>
      </c>
      <c r="U47" s="70">
        <v>0</v>
      </c>
      <c r="V47" s="54">
        <v>0</v>
      </c>
      <c r="W47" s="70">
        <f t="shared" si="17"/>
        <v>0</v>
      </c>
      <c r="X47" s="70">
        <v>0</v>
      </c>
      <c r="Y47" s="54">
        <v>0</v>
      </c>
    </row>
    <row r="48" spans="1:25" ht="18" customHeight="1">
      <c r="A48" s="93"/>
      <c r="B48" s="93"/>
      <c r="C48" s="93"/>
      <c r="D48" s="87" t="s">
        <v>302</v>
      </c>
      <c r="E48" s="88">
        <f t="shared" si="9"/>
        <v>42703</v>
      </c>
      <c r="F48" s="54">
        <f t="shared" si="10"/>
        <v>42703</v>
      </c>
      <c r="G48" s="70">
        <f t="shared" si="11"/>
        <v>42703</v>
      </c>
      <c r="H48" s="70">
        <v>42703</v>
      </c>
      <c r="I48" s="54">
        <v>0</v>
      </c>
      <c r="J48" s="70">
        <f t="shared" si="12"/>
        <v>0</v>
      </c>
      <c r="K48" s="70">
        <v>0</v>
      </c>
      <c r="L48" s="54">
        <v>0</v>
      </c>
      <c r="M48" s="70">
        <f t="shared" si="13"/>
        <v>0</v>
      </c>
      <c r="N48" s="70">
        <v>0</v>
      </c>
      <c r="O48" s="54">
        <v>0</v>
      </c>
      <c r="P48" s="54">
        <f t="shared" si="14"/>
        <v>0</v>
      </c>
      <c r="Q48" s="70">
        <f t="shared" si="15"/>
        <v>0</v>
      </c>
      <c r="R48" s="70">
        <v>0</v>
      </c>
      <c r="S48" s="54">
        <v>0</v>
      </c>
      <c r="T48" s="70">
        <f t="shared" si="16"/>
        <v>0</v>
      </c>
      <c r="U48" s="70">
        <v>0</v>
      </c>
      <c r="V48" s="54">
        <v>0</v>
      </c>
      <c r="W48" s="70">
        <f t="shared" si="17"/>
        <v>0</v>
      </c>
      <c r="X48" s="70">
        <v>0</v>
      </c>
      <c r="Y48" s="54">
        <v>0</v>
      </c>
    </row>
    <row r="49" spans="1:25" ht="18" customHeight="1">
      <c r="A49" s="93"/>
      <c r="B49" s="93"/>
      <c r="C49" s="93"/>
      <c r="D49" s="87" t="s">
        <v>163</v>
      </c>
      <c r="E49" s="88">
        <f t="shared" si="9"/>
        <v>42703</v>
      </c>
      <c r="F49" s="54">
        <f t="shared" si="10"/>
        <v>42703</v>
      </c>
      <c r="G49" s="70">
        <f t="shared" si="11"/>
        <v>42703</v>
      </c>
      <c r="H49" s="70">
        <v>42703</v>
      </c>
      <c r="I49" s="54">
        <v>0</v>
      </c>
      <c r="J49" s="70">
        <f t="shared" si="12"/>
        <v>0</v>
      </c>
      <c r="K49" s="70">
        <v>0</v>
      </c>
      <c r="L49" s="54">
        <v>0</v>
      </c>
      <c r="M49" s="70">
        <f t="shared" si="13"/>
        <v>0</v>
      </c>
      <c r="N49" s="70">
        <v>0</v>
      </c>
      <c r="O49" s="54">
        <v>0</v>
      </c>
      <c r="P49" s="54">
        <f t="shared" si="14"/>
        <v>0</v>
      </c>
      <c r="Q49" s="70">
        <f t="shared" si="15"/>
        <v>0</v>
      </c>
      <c r="R49" s="70">
        <v>0</v>
      </c>
      <c r="S49" s="54">
        <v>0</v>
      </c>
      <c r="T49" s="70">
        <f t="shared" si="16"/>
        <v>0</v>
      </c>
      <c r="U49" s="70">
        <v>0</v>
      </c>
      <c r="V49" s="54">
        <v>0</v>
      </c>
      <c r="W49" s="70">
        <f t="shared" si="17"/>
        <v>0</v>
      </c>
      <c r="X49" s="70">
        <v>0</v>
      </c>
      <c r="Y49" s="54">
        <v>0</v>
      </c>
    </row>
    <row r="50" spans="1:25" ht="18" customHeight="1">
      <c r="A50" s="93" t="s">
        <v>119</v>
      </c>
      <c r="B50" s="93" t="s">
        <v>31</v>
      </c>
      <c r="C50" s="93" t="s">
        <v>185</v>
      </c>
      <c r="D50" s="87" t="s">
        <v>113</v>
      </c>
      <c r="E50" s="88">
        <f t="shared" si="9"/>
        <v>42703</v>
      </c>
      <c r="F50" s="54">
        <f t="shared" si="10"/>
        <v>42703</v>
      </c>
      <c r="G50" s="70">
        <f t="shared" si="11"/>
        <v>42703</v>
      </c>
      <c r="H50" s="70">
        <v>42703</v>
      </c>
      <c r="I50" s="54">
        <v>0</v>
      </c>
      <c r="J50" s="70">
        <f t="shared" si="12"/>
        <v>0</v>
      </c>
      <c r="K50" s="70">
        <v>0</v>
      </c>
      <c r="L50" s="54">
        <v>0</v>
      </c>
      <c r="M50" s="70">
        <f t="shared" si="13"/>
        <v>0</v>
      </c>
      <c r="N50" s="70">
        <v>0</v>
      </c>
      <c r="O50" s="54">
        <v>0</v>
      </c>
      <c r="P50" s="54">
        <f t="shared" si="14"/>
        <v>0</v>
      </c>
      <c r="Q50" s="70">
        <f t="shared" si="15"/>
        <v>0</v>
      </c>
      <c r="R50" s="70">
        <v>0</v>
      </c>
      <c r="S50" s="54">
        <v>0</v>
      </c>
      <c r="T50" s="70">
        <f t="shared" si="16"/>
        <v>0</v>
      </c>
      <c r="U50" s="70">
        <v>0</v>
      </c>
      <c r="V50" s="54">
        <v>0</v>
      </c>
      <c r="W50" s="70">
        <f t="shared" si="17"/>
        <v>0</v>
      </c>
      <c r="X50" s="70">
        <v>0</v>
      </c>
      <c r="Y50" s="54">
        <v>0</v>
      </c>
    </row>
    <row r="51" spans="1:25" ht="18" customHeight="1">
      <c r="A51" s="93"/>
      <c r="B51" s="93"/>
      <c r="C51" s="93"/>
      <c r="D51" s="87" t="s">
        <v>221</v>
      </c>
      <c r="E51" s="88">
        <f t="shared" si="9"/>
        <v>29120</v>
      </c>
      <c r="F51" s="54">
        <f t="shared" si="10"/>
        <v>29120</v>
      </c>
      <c r="G51" s="70">
        <f t="shared" si="11"/>
        <v>29120</v>
      </c>
      <c r="H51" s="70">
        <v>29120</v>
      </c>
      <c r="I51" s="54">
        <v>0</v>
      </c>
      <c r="J51" s="70">
        <f t="shared" si="12"/>
        <v>0</v>
      </c>
      <c r="K51" s="70">
        <v>0</v>
      </c>
      <c r="L51" s="54">
        <v>0</v>
      </c>
      <c r="M51" s="70">
        <f t="shared" si="13"/>
        <v>0</v>
      </c>
      <c r="N51" s="70">
        <v>0</v>
      </c>
      <c r="O51" s="54">
        <v>0</v>
      </c>
      <c r="P51" s="54">
        <f t="shared" si="14"/>
        <v>0</v>
      </c>
      <c r="Q51" s="70">
        <f t="shared" si="15"/>
        <v>0</v>
      </c>
      <c r="R51" s="70">
        <v>0</v>
      </c>
      <c r="S51" s="54">
        <v>0</v>
      </c>
      <c r="T51" s="70">
        <f t="shared" si="16"/>
        <v>0</v>
      </c>
      <c r="U51" s="70">
        <v>0</v>
      </c>
      <c r="V51" s="54">
        <v>0</v>
      </c>
      <c r="W51" s="70">
        <f t="shared" si="17"/>
        <v>0</v>
      </c>
      <c r="X51" s="70">
        <v>0</v>
      </c>
      <c r="Y51" s="54">
        <v>0</v>
      </c>
    </row>
    <row r="52" spans="1:25" ht="18" customHeight="1">
      <c r="A52" s="93"/>
      <c r="B52" s="93"/>
      <c r="C52" s="93"/>
      <c r="D52" s="87" t="s">
        <v>163</v>
      </c>
      <c r="E52" s="88">
        <f t="shared" si="9"/>
        <v>29120</v>
      </c>
      <c r="F52" s="54">
        <f t="shared" si="10"/>
        <v>29120</v>
      </c>
      <c r="G52" s="70">
        <f t="shared" si="11"/>
        <v>29120</v>
      </c>
      <c r="H52" s="70">
        <v>29120</v>
      </c>
      <c r="I52" s="54">
        <v>0</v>
      </c>
      <c r="J52" s="70">
        <f t="shared" si="12"/>
        <v>0</v>
      </c>
      <c r="K52" s="70">
        <v>0</v>
      </c>
      <c r="L52" s="54">
        <v>0</v>
      </c>
      <c r="M52" s="70">
        <f t="shared" si="13"/>
        <v>0</v>
      </c>
      <c r="N52" s="70">
        <v>0</v>
      </c>
      <c r="O52" s="54">
        <v>0</v>
      </c>
      <c r="P52" s="54">
        <f t="shared" si="14"/>
        <v>0</v>
      </c>
      <c r="Q52" s="70">
        <f t="shared" si="15"/>
        <v>0</v>
      </c>
      <c r="R52" s="70">
        <v>0</v>
      </c>
      <c r="S52" s="54">
        <v>0</v>
      </c>
      <c r="T52" s="70">
        <f t="shared" si="16"/>
        <v>0</v>
      </c>
      <c r="U52" s="70">
        <v>0</v>
      </c>
      <c r="V52" s="54">
        <v>0</v>
      </c>
      <c r="W52" s="70">
        <f t="shared" si="17"/>
        <v>0</v>
      </c>
      <c r="X52" s="70">
        <v>0</v>
      </c>
      <c r="Y52" s="54">
        <v>0</v>
      </c>
    </row>
    <row r="53" spans="1:25" ht="18" customHeight="1">
      <c r="A53" s="93" t="s">
        <v>119</v>
      </c>
      <c r="B53" s="93" t="s">
        <v>31</v>
      </c>
      <c r="C53" s="93" t="s">
        <v>270</v>
      </c>
      <c r="D53" s="87" t="s">
        <v>113</v>
      </c>
      <c r="E53" s="88">
        <f t="shared" si="9"/>
        <v>29120</v>
      </c>
      <c r="F53" s="54">
        <f t="shared" si="10"/>
        <v>29120</v>
      </c>
      <c r="G53" s="70">
        <f t="shared" si="11"/>
        <v>29120</v>
      </c>
      <c r="H53" s="70">
        <v>29120</v>
      </c>
      <c r="I53" s="54">
        <v>0</v>
      </c>
      <c r="J53" s="70">
        <f t="shared" si="12"/>
        <v>0</v>
      </c>
      <c r="K53" s="70">
        <v>0</v>
      </c>
      <c r="L53" s="54">
        <v>0</v>
      </c>
      <c r="M53" s="70">
        <f t="shared" si="13"/>
        <v>0</v>
      </c>
      <c r="N53" s="70">
        <v>0</v>
      </c>
      <c r="O53" s="54">
        <v>0</v>
      </c>
      <c r="P53" s="54">
        <f t="shared" si="14"/>
        <v>0</v>
      </c>
      <c r="Q53" s="70">
        <f t="shared" si="15"/>
        <v>0</v>
      </c>
      <c r="R53" s="70">
        <v>0</v>
      </c>
      <c r="S53" s="54">
        <v>0</v>
      </c>
      <c r="T53" s="70">
        <f t="shared" si="16"/>
        <v>0</v>
      </c>
      <c r="U53" s="70">
        <v>0</v>
      </c>
      <c r="V53" s="54">
        <v>0</v>
      </c>
      <c r="W53" s="70">
        <f t="shared" si="17"/>
        <v>0</v>
      </c>
      <c r="X53" s="70">
        <v>0</v>
      </c>
      <c r="Y53" s="54">
        <v>0</v>
      </c>
    </row>
    <row r="54" spans="1:25" ht="18" customHeight="1">
      <c r="A54" s="93"/>
      <c r="B54" s="93"/>
      <c r="C54" s="93"/>
      <c r="D54" s="87" t="s">
        <v>345</v>
      </c>
      <c r="E54" s="88">
        <f t="shared" si="9"/>
        <v>39298</v>
      </c>
      <c r="F54" s="54">
        <f t="shared" si="10"/>
        <v>39298</v>
      </c>
      <c r="G54" s="70">
        <f t="shared" si="11"/>
        <v>39298</v>
      </c>
      <c r="H54" s="70">
        <v>39298</v>
      </c>
      <c r="I54" s="54">
        <v>0</v>
      </c>
      <c r="J54" s="70">
        <f t="shared" si="12"/>
        <v>0</v>
      </c>
      <c r="K54" s="70">
        <v>0</v>
      </c>
      <c r="L54" s="54">
        <v>0</v>
      </c>
      <c r="M54" s="70">
        <f t="shared" si="13"/>
        <v>0</v>
      </c>
      <c r="N54" s="70">
        <v>0</v>
      </c>
      <c r="O54" s="54">
        <v>0</v>
      </c>
      <c r="P54" s="54">
        <f t="shared" si="14"/>
        <v>0</v>
      </c>
      <c r="Q54" s="70">
        <f t="shared" si="15"/>
        <v>0</v>
      </c>
      <c r="R54" s="70">
        <v>0</v>
      </c>
      <c r="S54" s="54">
        <v>0</v>
      </c>
      <c r="T54" s="70">
        <f t="shared" si="16"/>
        <v>0</v>
      </c>
      <c r="U54" s="70">
        <v>0</v>
      </c>
      <c r="V54" s="54">
        <v>0</v>
      </c>
      <c r="W54" s="70">
        <f t="shared" si="17"/>
        <v>0</v>
      </c>
      <c r="X54" s="70">
        <v>0</v>
      </c>
      <c r="Y54" s="54">
        <v>0</v>
      </c>
    </row>
    <row r="55" spans="1:25" ht="18" customHeight="1">
      <c r="A55" s="93"/>
      <c r="B55" s="93"/>
      <c r="C55" s="93"/>
      <c r="D55" s="87" t="s">
        <v>163</v>
      </c>
      <c r="E55" s="88">
        <f t="shared" si="9"/>
        <v>39298</v>
      </c>
      <c r="F55" s="54">
        <f t="shared" si="10"/>
        <v>39298</v>
      </c>
      <c r="G55" s="70">
        <f t="shared" si="11"/>
        <v>39298</v>
      </c>
      <c r="H55" s="70">
        <v>39298</v>
      </c>
      <c r="I55" s="54">
        <v>0</v>
      </c>
      <c r="J55" s="70">
        <f t="shared" si="12"/>
        <v>0</v>
      </c>
      <c r="K55" s="70">
        <v>0</v>
      </c>
      <c r="L55" s="54">
        <v>0</v>
      </c>
      <c r="M55" s="70">
        <f t="shared" si="13"/>
        <v>0</v>
      </c>
      <c r="N55" s="70">
        <v>0</v>
      </c>
      <c r="O55" s="54">
        <v>0</v>
      </c>
      <c r="P55" s="54">
        <f t="shared" si="14"/>
        <v>0</v>
      </c>
      <c r="Q55" s="70">
        <f t="shared" si="15"/>
        <v>0</v>
      </c>
      <c r="R55" s="70">
        <v>0</v>
      </c>
      <c r="S55" s="54">
        <v>0</v>
      </c>
      <c r="T55" s="70">
        <f t="shared" si="16"/>
        <v>0</v>
      </c>
      <c r="U55" s="70">
        <v>0</v>
      </c>
      <c r="V55" s="54">
        <v>0</v>
      </c>
      <c r="W55" s="70">
        <f t="shared" si="17"/>
        <v>0</v>
      </c>
      <c r="X55" s="70">
        <v>0</v>
      </c>
      <c r="Y55" s="54">
        <v>0</v>
      </c>
    </row>
    <row r="56" spans="1:25" ht="18" customHeight="1">
      <c r="A56" s="93" t="s">
        <v>119</v>
      </c>
      <c r="B56" s="93" t="s">
        <v>31</v>
      </c>
      <c r="C56" s="93" t="s">
        <v>348</v>
      </c>
      <c r="D56" s="87" t="s">
        <v>113</v>
      </c>
      <c r="E56" s="88">
        <f t="shared" si="9"/>
        <v>39298</v>
      </c>
      <c r="F56" s="54">
        <f t="shared" si="10"/>
        <v>39298</v>
      </c>
      <c r="G56" s="70">
        <f t="shared" si="11"/>
        <v>39298</v>
      </c>
      <c r="H56" s="70">
        <v>39298</v>
      </c>
      <c r="I56" s="54">
        <v>0</v>
      </c>
      <c r="J56" s="70">
        <f t="shared" si="12"/>
        <v>0</v>
      </c>
      <c r="K56" s="70">
        <v>0</v>
      </c>
      <c r="L56" s="54">
        <v>0</v>
      </c>
      <c r="M56" s="70">
        <f t="shared" si="13"/>
        <v>0</v>
      </c>
      <c r="N56" s="70">
        <v>0</v>
      </c>
      <c r="O56" s="54">
        <v>0</v>
      </c>
      <c r="P56" s="54">
        <f t="shared" si="14"/>
        <v>0</v>
      </c>
      <c r="Q56" s="70">
        <f t="shared" si="15"/>
        <v>0</v>
      </c>
      <c r="R56" s="70">
        <v>0</v>
      </c>
      <c r="S56" s="54">
        <v>0</v>
      </c>
      <c r="T56" s="70">
        <f t="shared" si="16"/>
        <v>0</v>
      </c>
      <c r="U56" s="70">
        <v>0</v>
      </c>
      <c r="V56" s="54">
        <v>0</v>
      </c>
      <c r="W56" s="70">
        <f t="shared" si="17"/>
        <v>0</v>
      </c>
      <c r="X56" s="70">
        <v>0</v>
      </c>
      <c r="Y56" s="54">
        <v>0</v>
      </c>
    </row>
    <row r="57" spans="1:25" ht="18" customHeight="1">
      <c r="A57" s="93"/>
      <c r="B57" s="93"/>
      <c r="C57" s="93"/>
      <c r="D57" s="87" t="s">
        <v>211</v>
      </c>
      <c r="E57" s="88">
        <f t="shared" si="9"/>
        <v>187404</v>
      </c>
      <c r="F57" s="54">
        <f t="shared" si="10"/>
        <v>187404</v>
      </c>
      <c r="G57" s="70">
        <f t="shared" si="11"/>
        <v>187404</v>
      </c>
      <c r="H57" s="70">
        <v>56032</v>
      </c>
      <c r="I57" s="54">
        <v>131372</v>
      </c>
      <c r="J57" s="70">
        <f t="shared" si="12"/>
        <v>0</v>
      </c>
      <c r="K57" s="70">
        <v>0</v>
      </c>
      <c r="L57" s="54">
        <v>0</v>
      </c>
      <c r="M57" s="70">
        <f t="shared" si="13"/>
        <v>0</v>
      </c>
      <c r="N57" s="70">
        <v>0</v>
      </c>
      <c r="O57" s="54">
        <v>0</v>
      </c>
      <c r="P57" s="54">
        <f t="shared" si="14"/>
        <v>0</v>
      </c>
      <c r="Q57" s="70">
        <f t="shared" si="15"/>
        <v>0</v>
      </c>
      <c r="R57" s="70">
        <v>0</v>
      </c>
      <c r="S57" s="54">
        <v>0</v>
      </c>
      <c r="T57" s="70">
        <f t="shared" si="16"/>
        <v>0</v>
      </c>
      <c r="U57" s="70">
        <v>0</v>
      </c>
      <c r="V57" s="54">
        <v>0</v>
      </c>
      <c r="W57" s="70">
        <f t="shared" si="17"/>
        <v>0</v>
      </c>
      <c r="X57" s="70">
        <v>0</v>
      </c>
      <c r="Y57" s="54">
        <v>0</v>
      </c>
    </row>
    <row r="58" spans="1:25" ht="18" customHeight="1">
      <c r="A58" s="93"/>
      <c r="B58" s="93"/>
      <c r="C58" s="93"/>
      <c r="D58" s="87" t="s">
        <v>163</v>
      </c>
      <c r="E58" s="88">
        <f t="shared" si="9"/>
        <v>56012</v>
      </c>
      <c r="F58" s="54">
        <f t="shared" si="10"/>
        <v>56012</v>
      </c>
      <c r="G58" s="70">
        <f t="shared" si="11"/>
        <v>56012</v>
      </c>
      <c r="H58" s="70">
        <v>56012</v>
      </c>
      <c r="I58" s="54">
        <v>0</v>
      </c>
      <c r="J58" s="70">
        <f t="shared" si="12"/>
        <v>0</v>
      </c>
      <c r="K58" s="70">
        <v>0</v>
      </c>
      <c r="L58" s="54">
        <v>0</v>
      </c>
      <c r="M58" s="70">
        <f t="shared" si="13"/>
        <v>0</v>
      </c>
      <c r="N58" s="70">
        <v>0</v>
      </c>
      <c r="O58" s="54">
        <v>0</v>
      </c>
      <c r="P58" s="54">
        <f t="shared" si="14"/>
        <v>0</v>
      </c>
      <c r="Q58" s="70">
        <f t="shared" si="15"/>
        <v>0</v>
      </c>
      <c r="R58" s="70">
        <v>0</v>
      </c>
      <c r="S58" s="54">
        <v>0</v>
      </c>
      <c r="T58" s="70">
        <f t="shared" si="16"/>
        <v>0</v>
      </c>
      <c r="U58" s="70">
        <v>0</v>
      </c>
      <c r="V58" s="54">
        <v>0</v>
      </c>
      <c r="W58" s="70">
        <f t="shared" si="17"/>
        <v>0</v>
      </c>
      <c r="X58" s="70">
        <v>0</v>
      </c>
      <c r="Y58" s="54">
        <v>0</v>
      </c>
    </row>
    <row r="59" spans="1:25" ht="18" customHeight="1">
      <c r="A59" s="93" t="s">
        <v>119</v>
      </c>
      <c r="B59" s="93" t="s">
        <v>31</v>
      </c>
      <c r="C59" s="93" t="s">
        <v>184</v>
      </c>
      <c r="D59" s="87" t="s">
        <v>113</v>
      </c>
      <c r="E59" s="88">
        <f t="shared" si="9"/>
        <v>47066</v>
      </c>
      <c r="F59" s="54">
        <f t="shared" si="10"/>
        <v>47066</v>
      </c>
      <c r="G59" s="70">
        <f t="shared" si="11"/>
        <v>47066</v>
      </c>
      <c r="H59" s="70">
        <v>47066</v>
      </c>
      <c r="I59" s="54">
        <v>0</v>
      </c>
      <c r="J59" s="70">
        <f t="shared" si="12"/>
        <v>0</v>
      </c>
      <c r="K59" s="70">
        <v>0</v>
      </c>
      <c r="L59" s="54">
        <v>0</v>
      </c>
      <c r="M59" s="70">
        <f t="shared" si="13"/>
        <v>0</v>
      </c>
      <c r="N59" s="70">
        <v>0</v>
      </c>
      <c r="O59" s="54">
        <v>0</v>
      </c>
      <c r="P59" s="54">
        <f t="shared" si="14"/>
        <v>0</v>
      </c>
      <c r="Q59" s="70">
        <f t="shared" si="15"/>
        <v>0</v>
      </c>
      <c r="R59" s="70">
        <v>0</v>
      </c>
      <c r="S59" s="54">
        <v>0</v>
      </c>
      <c r="T59" s="70">
        <f t="shared" si="16"/>
        <v>0</v>
      </c>
      <c r="U59" s="70">
        <v>0</v>
      </c>
      <c r="V59" s="54">
        <v>0</v>
      </c>
      <c r="W59" s="70">
        <f t="shared" si="17"/>
        <v>0</v>
      </c>
      <c r="X59" s="70">
        <v>0</v>
      </c>
      <c r="Y59" s="54">
        <v>0</v>
      </c>
    </row>
    <row r="60" spans="1:25" ht="18" customHeight="1">
      <c r="A60" s="93" t="s">
        <v>119</v>
      </c>
      <c r="B60" s="93" t="s">
        <v>135</v>
      </c>
      <c r="C60" s="93" t="s">
        <v>184</v>
      </c>
      <c r="D60" s="87" t="s">
        <v>71</v>
      </c>
      <c r="E60" s="88">
        <f t="shared" si="9"/>
        <v>8946</v>
      </c>
      <c r="F60" s="54">
        <f t="shared" si="10"/>
        <v>8946</v>
      </c>
      <c r="G60" s="70">
        <f t="shared" si="11"/>
        <v>8946</v>
      </c>
      <c r="H60" s="70">
        <v>8946</v>
      </c>
      <c r="I60" s="54">
        <v>0</v>
      </c>
      <c r="J60" s="70">
        <f t="shared" si="12"/>
        <v>0</v>
      </c>
      <c r="K60" s="70">
        <v>0</v>
      </c>
      <c r="L60" s="54">
        <v>0</v>
      </c>
      <c r="M60" s="70">
        <f t="shared" si="13"/>
        <v>0</v>
      </c>
      <c r="N60" s="70">
        <v>0</v>
      </c>
      <c r="O60" s="54">
        <v>0</v>
      </c>
      <c r="P60" s="54">
        <f t="shared" si="14"/>
        <v>0</v>
      </c>
      <c r="Q60" s="70">
        <f t="shared" si="15"/>
        <v>0</v>
      </c>
      <c r="R60" s="70">
        <v>0</v>
      </c>
      <c r="S60" s="54">
        <v>0</v>
      </c>
      <c r="T60" s="70">
        <f t="shared" si="16"/>
        <v>0</v>
      </c>
      <c r="U60" s="70">
        <v>0</v>
      </c>
      <c r="V60" s="54">
        <v>0</v>
      </c>
      <c r="W60" s="70">
        <f t="shared" si="17"/>
        <v>0</v>
      </c>
      <c r="X60" s="70">
        <v>0</v>
      </c>
      <c r="Y60" s="54">
        <v>0</v>
      </c>
    </row>
    <row r="61" spans="1:25" ht="18" customHeight="1">
      <c r="A61" s="93"/>
      <c r="B61" s="93"/>
      <c r="C61" s="93"/>
      <c r="D61" s="87" t="s">
        <v>30</v>
      </c>
      <c r="E61" s="88">
        <f t="shared" si="9"/>
        <v>131000</v>
      </c>
      <c r="F61" s="54">
        <f t="shared" si="10"/>
        <v>131000</v>
      </c>
      <c r="G61" s="70">
        <f t="shared" si="11"/>
        <v>131000</v>
      </c>
      <c r="H61" s="70">
        <v>0</v>
      </c>
      <c r="I61" s="54">
        <v>131000</v>
      </c>
      <c r="J61" s="70">
        <f t="shared" si="12"/>
        <v>0</v>
      </c>
      <c r="K61" s="70">
        <v>0</v>
      </c>
      <c r="L61" s="54">
        <v>0</v>
      </c>
      <c r="M61" s="70">
        <f t="shared" si="13"/>
        <v>0</v>
      </c>
      <c r="N61" s="70">
        <v>0</v>
      </c>
      <c r="O61" s="54">
        <v>0</v>
      </c>
      <c r="P61" s="54">
        <f t="shared" si="14"/>
        <v>0</v>
      </c>
      <c r="Q61" s="70">
        <f t="shared" si="15"/>
        <v>0</v>
      </c>
      <c r="R61" s="70">
        <v>0</v>
      </c>
      <c r="S61" s="54">
        <v>0</v>
      </c>
      <c r="T61" s="70">
        <f t="shared" si="16"/>
        <v>0</v>
      </c>
      <c r="U61" s="70">
        <v>0</v>
      </c>
      <c r="V61" s="54">
        <v>0</v>
      </c>
      <c r="W61" s="70">
        <f t="shared" si="17"/>
        <v>0</v>
      </c>
      <c r="X61" s="70">
        <v>0</v>
      </c>
      <c r="Y61" s="54">
        <v>0</v>
      </c>
    </row>
    <row r="62" spans="1:25" ht="18" customHeight="1">
      <c r="A62" s="93" t="s">
        <v>15</v>
      </c>
      <c r="B62" s="93" t="s">
        <v>128</v>
      </c>
      <c r="C62" s="93" t="s">
        <v>184</v>
      </c>
      <c r="D62" s="87" t="s">
        <v>296</v>
      </c>
      <c r="E62" s="88">
        <f t="shared" si="9"/>
        <v>131000</v>
      </c>
      <c r="F62" s="54">
        <f t="shared" si="10"/>
        <v>131000</v>
      </c>
      <c r="G62" s="70">
        <f t="shared" si="11"/>
        <v>131000</v>
      </c>
      <c r="H62" s="70">
        <v>0</v>
      </c>
      <c r="I62" s="54">
        <v>131000</v>
      </c>
      <c r="J62" s="70">
        <f t="shared" si="12"/>
        <v>0</v>
      </c>
      <c r="K62" s="70">
        <v>0</v>
      </c>
      <c r="L62" s="54">
        <v>0</v>
      </c>
      <c r="M62" s="70">
        <f t="shared" si="13"/>
        <v>0</v>
      </c>
      <c r="N62" s="70">
        <v>0</v>
      </c>
      <c r="O62" s="54">
        <v>0</v>
      </c>
      <c r="P62" s="54">
        <f t="shared" si="14"/>
        <v>0</v>
      </c>
      <c r="Q62" s="70">
        <f t="shared" si="15"/>
        <v>0</v>
      </c>
      <c r="R62" s="70">
        <v>0</v>
      </c>
      <c r="S62" s="54">
        <v>0</v>
      </c>
      <c r="T62" s="70">
        <f t="shared" si="16"/>
        <v>0</v>
      </c>
      <c r="U62" s="70">
        <v>0</v>
      </c>
      <c r="V62" s="54">
        <v>0</v>
      </c>
      <c r="W62" s="70">
        <f t="shared" si="17"/>
        <v>0</v>
      </c>
      <c r="X62" s="70">
        <v>0</v>
      </c>
      <c r="Y62" s="54">
        <v>0</v>
      </c>
    </row>
    <row r="63" spans="1:25" ht="18" customHeight="1">
      <c r="A63" s="93"/>
      <c r="B63" s="93"/>
      <c r="C63" s="93"/>
      <c r="D63" s="87" t="s">
        <v>251</v>
      </c>
      <c r="E63" s="88">
        <f t="shared" si="9"/>
        <v>20</v>
      </c>
      <c r="F63" s="54">
        <f t="shared" si="10"/>
        <v>20</v>
      </c>
      <c r="G63" s="70">
        <f t="shared" si="11"/>
        <v>20</v>
      </c>
      <c r="H63" s="70">
        <v>20</v>
      </c>
      <c r="I63" s="54">
        <v>0</v>
      </c>
      <c r="J63" s="70">
        <f t="shared" si="12"/>
        <v>0</v>
      </c>
      <c r="K63" s="70">
        <v>0</v>
      </c>
      <c r="L63" s="54">
        <v>0</v>
      </c>
      <c r="M63" s="70">
        <f t="shared" si="13"/>
        <v>0</v>
      </c>
      <c r="N63" s="70">
        <v>0</v>
      </c>
      <c r="O63" s="54">
        <v>0</v>
      </c>
      <c r="P63" s="54">
        <f t="shared" si="14"/>
        <v>0</v>
      </c>
      <c r="Q63" s="70">
        <f t="shared" si="15"/>
        <v>0</v>
      </c>
      <c r="R63" s="70">
        <v>0</v>
      </c>
      <c r="S63" s="54">
        <v>0</v>
      </c>
      <c r="T63" s="70">
        <f t="shared" si="16"/>
        <v>0</v>
      </c>
      <c r="U63" s="70">
        <v>0</v>
      </c>
      <c r="V63" s="54">
        <v>0</v>
      </c>
      <c r="W63" s="70">
        <f t="shared" si="17"/>
        <v>0</v>
      </c>
      <c r="X63" s="70">
        <v>0</v>
      </c>
      <c r="Y63" s="54">
        <v>0</v>
      </c>
    </row>
    <row r="64" spans="1:25" ht="18" customHeight="1">
      <c r="A64" s="93" t="s">
        <v>118</v>
      </c>
      <c r="B64" s="93" t="s">
        <v>10</v>
      </c>
      <c r="C64" s="93" t="s">
        <v>184</v>
      </c>
      <c r="D64" s="87" t="s">
        <v>283</v>
      </c>
      <c r="E64" s="88">
        <f t="shared" si="9"/>
        <v>20</v>
      </c>
      <c r="F64" s="54">
        <f t="shared" si="10"/>
        <v>20</v>
      </c>
      <c r="G64" s="70">
        <f t="shared" si="11"/>
        <v>20</v>
      </c>
      <c r="H64" s="70">
        <v>20</v>
      </c>
      <c r="I64" s="54">
        <v>0</v>
      </c>
      <c r="J64" s="70">
        <f t="shared" si="12"/>
        <v>0</v>
      </c>
      <c r="K64" s="70">
        <v>0</v>
      </c>
      <c r="L64" s="54">
        <v>0</v>
      </c>
      <c r="M64" s="70">
        <f t="shared" si="13"/>
        <v>0</v>
      </c>
      <c r="N64" s="70">
        <v>0</v>
      </c>
      <c r="O64" s="54">
        <v>0</v>
      </c>
      <c r="P64" s="54">
        <f t="shared" si="14"/>
        <v>0</v>
      </c>
      <c r="Q64" s="70">
        <f t="shared" si="15"/>
        <v>0</v>
      </c>
      <c r="R64" s="70">
        <v>0</v>
      </c>
      <c r="S64" s="54">
        <v>0</v>
      </c>
      <c r="T64" s="70">
        <f t="shared" si="16"/>
        <v>0</v>
      </c>
      <c r="U64" s="70">
        <v>0</v>
      </c>
      <c r="V64" s="54">
        <v>0</v>
      </c>
      <c r="W64" s="70">
        <f t="shared" si="17"/>
        <v>0</v>
      </c>
      <c r="X64" s="70">
        <v>0</v>
      </c>
      <c r="Y64" s="54">
        <v>0</v>
      </c>
    </row>
    <row r="65" spans="1:25" ht="18" customHeight="1">
      <c r="A65" s="93"/>
      <c r="B65" s="93"/>
      <c r="C65" s="93"/>
      <c r="D65" s="87" t="s">
        <v>75</v>
      </c>
      <c r="E65" s="88">
        <f t="shared" si="9"/>
        <v>372</v>
      </c>
      <c r="F65" s="54">
        <f t="shared" si="10"/>
        <v>372</v>
      </c>
      <c r="G65" s="70">
        <f t="shared" si="11"/>
        <v>372</v>
      </c>
      <c r="H65" s="70">
        <v>0</v>
      </c>
      <c r="I65" s="54">
        <v>372</v>
      </c>
      <c r="J65" s="70">
        <f t="shared" si="12"/>
        <v>0</v>
      </c>
      <c r="K65" s="70">
        <v>0</v>
      </c>
      <c r="L65" s="54">
        <v>0</v>
      </c>
      <c r="M65" s="70">
        <f t="shared" si="13"/>
        <v>0</v>
      </c>
      <c r="N65" s="70">
        <v>0</v>
      </c>
      <c r="O65" s="54">
        <v>0</v>
      </c>
      <c r="P65" s="54">
        <f t="shared" si="14"/>
        <v>0</v>
      </c>
      <c r="Q65" s="70">
        <f t="shared" si="15"/>
        <v>0</v>
      </c>
      <c r="R65" s="70">
        <v>0</v>
      </c>
      <c r="S65" s="54">
        <v>0</v>
      </c>
      <c r="T65" s="70">
        <f t="shared" si="16"/>
        <v>0</v>
      </c>
      <c r="U65" s="70">
        <v>0</v>
      </c>
      <c r="V65" s="54">
        <v>0</v>
      </c>
      <c r="W65" s="70">
        <f t="shared" si="17"/>
        <v>0</v>
      </c>
      <c r="X65" s="70">
        <v>0</v>
      </c>
      <c r="Y65" s="54">
        <v>0</v>
      </c>
    </row>
    <row r="66" spans="1:25" ht="18" customHeight="1">
      <c r="A66" s="93" t="s">
        <v>239</v>
      </c>
      <c r="B66" s="93" t="s">
        <v>123</v>
      </c>
      <c r="C66" s="93" t="s">
        <v>184</v>
      </c>
      <c r="D66" s="87" t="s">
        <v>173</v>
      </c>
      <c r="E66" s="88">
        <f t="shared" si="9"/>
        <v>372</v>
      </c>
      <c r="F66" s="54">
        <f t="shared" si="10"/>
        <v>372</v>
      </c>
      <c r="G66" s="70">
        <f t="shared" si="11"/>
        <v>372</v>
      </c>
      <c r="H66" s="70">
        <v>0</v>
      </c>
      <c r="I66" s="54">
        <v>372</v>
      </c>
      <c r="J66" s="70">
        <f t="shared" si="12"/>
        <v>0</v>
      </c>
      <c r="K66" s="70">
        <v>0</v>
      </c>
      <c r="L66" s="54">
        <v>0</v>
      </c>
      <c r="M66" s="70">
        <f t="shared" si="13"/>
        <v>0</v>
      </c>
      <c r="N66" s="70">
        <v>0</v>
      </c>
      <c r="O66" s="54">
        <v>0</v>
      </c>
      <c r="P66" s="54">
        <f t="shared" si="14"/>
        <v>0</v>
      </c>
      <c r="Q66" s="70">
        <f t="shared" si="15"/>
        <v>0</v>
      </c>
      <c r="R66" s="70">
        <v>0</v>
      </c>
      <c r="S66" s="54">
        <v>0</v>
      </c>
      <c r="T66" s="70">
        <f t="shared" si="16"/>
        <v>0</v>
      </c>
      <c r="U66" s="70">
        <v>0</v>
      </c>
      <c r="V66" s="54">
        <v>0</v>
      </c>
      <c r="W66" s="70">
        <f t="shared" si="17"/>
        <v>0</v>
      </c>
      <c r="X66" s="70">
        <v>0</v>
      </c>
      <c r="Y66" s="54">
        <v>0</v>
      </c>
    </row>
    <row r="67" spans="1:25" ht="18" customHeight="1">
      <c r="A67" s="93"/>
      <c r="B67" s="93"/>
      <c r="C67" s="93"/>
      <c r="D67" s="87" t="s">
        <v>27</v>
      </c>
      <c r="E67" s="88">
        <f t="shared" si="9"/>
        <v>28436</v>
      </c>
      <c r="F67" s="54">
        <f t="shared" si="10"/>
        <v>28436</v>
      </c>
      <c r="G67" s="70">
        <f t="shared" si="11"/>
        <v>28436</v>
      </c>
      <c r="H67" s="70">
        <v>25218</v>
      </c>
      <c r="I67" s="54">
        <v>3218</v>
      </c>
      <c r="J67" s="70">
        <f t="shared" si="12"/>
        <v>0</v>
      </c>
      <c r="K67" s="70">
        <v>0</v>
      </c>
      <c r="L67" s="54">
        <v>0</v>
      </c>
      <c r="M67" s="70">
        <f t="shared" si="13"/>
        <v>0</v>
      </c>
      <c r="N67" s="70">
        <v>0</v>
      </c>
      <c r="O67" s="54">
        <v>0</v>
      </c>
      <c r="P67" s="54">
        <f t="shared" si="14"/>
        <v>0</v>
      </c>
      <c r="Q67" s="70">
        <f t="shared" si="15"/>
        <v>0</v>
      </c>
      <c r="R67" s="70">
        <v>0</v>
      </c>
      <c r="S67" s="54">
        <v>0</v>
      </c>
      <c r="T67" s="70">
        <f t="shared" si="16"/>
        <v>0</v>
      </c>
      <c r="U67" s="70">
        <v>0</v>
      </c>
      <c r="V67" s="54">
        <v>0</v>
      </c>
      <c r="W67" s="70">
        <f t="shared" si="17"/>
        <v>0</v>
      </c>
      <c r="X67" s="70">
        <v>0</v>
      </c>
      <c r="Y67" s="54">
        <v>0</v>
      </c>
    </row>
    <row r="68" spans="1:25" ht="18" customHeight="1">
      <c r="A68" s="93"/>
      <c r="B68" s="93"/>
      <c r="C68" s="93"/>
      <c r="D68" s="87" t="s">
        <v>61</v>
      </c>
      <c r="E68" s="88">
        <f t="shared" si="9"/>
        <v>19673</v>
      </c>
      <c r="F68" s="54">
        <f t="shared" si="10"/>
        <v>19673</v>
      </c>
      <c r="G68" s="70">
        <f t="shared" si="11"/>
        <v>19673</v>
      </c>
      <c r="H68" s="70">
        <v>19673</v>
      </c>
      <c r="I68" s="54">
        <v>0</v>
      </c>
      <c r="J68" s="70">
        <f t="shared" si="12"/>
        <v>0</v>
      </c>
      <c r="K68" s="70">
        <v>0</v>
      </c>
      <c r="L68" s="54">
        <v>0</v>
      </c>
      <c r="M68" s="70">
        <f t="shared" si="13"/>
        <v>0</v>
      </c>
      <c r="N68" s="70">
        <v>0</v>
      </c>
      <c r="O68" s="54">
        <v>0</v>
      </c>
      <c r="P68" s="54">
        <f t="shared" si="14"/>
        <v>0</v>
      </c>
      <c r="Q68" s="70">
        <f t="shared" si="15"/>
        <v>0</v>
      </c>
      <c r="R68" s="70">
        <v>0</v>
      </c>
      <c r="S68" s="54">
        <v>0</v>
      </c>
      <c r="T68" s="70">
        <f t="shared" si="16"/>
        <v>0</v>
      </c>
      <c r="U68" s="70">
        <v>0</v>
      </c>
      <c r="V68" s="54">
        <v>0</v>
      </c>
      <c r="W68" s="70">
        <f t="shared" si="17"/>
        <v>0</v>
      </c>
      <c r="X68" s="70">
        <v>0</v>
      </c>
      <c r="Y68" s="54">
        <v>0</v>
      </c>
    </row>
    <row r="69" spans="1:25" ht="18" customHeight="1">
      <c r="A69" s="93" t="s">
        <v>121</v>
      </c>
      <c r="B69" s="93" t="s">
        <v>334</v>
      </c>
      <c r="C69" s="93" t="s">
        <v>269</v>
      </c>
      <c r="D69" s="87" t="s">
        <v>4</v>
      </c>
      <c r="E69" s="88">
        <f t="shared" si="9"/>
        <v>13682</v>
      </c>
      <c r="F69" s="54">
        <f t="shared" si="10"/>
        <v>13682</v>
      </c>
      <c r="G69" s="70">
        <f t="shared" si="11"/>
        <v>13682</v>
      </c>
      <c r="H69" s="70">
        <v>13682</v>
      </c>
      <c r="I69" s="54">
        <v>0</v>
      </c>
      <c r="J69" s="70">
        <f t="shared" si="12"/>
        <v>0</v>
      </c>
      <c r="K69" s="70">
        <v>0</v>
      </c>
      <c r="L69" s="54">
        <v>0</v>
      </c>
      <c r="M69" s="70">
        <f t="shared" si="13"/>
        <v>0</v>
      </c>
      <c r="N69" s="70">
        <v>0</v>
      </c>
      <c r="O69" s="54">
        <v>0</v>
      </c>
      <c r="P69" s="54">
        <f t="shared" si="14"/>
        <v>0</v>
      </c>
      <c r="Q69" s="70">
        <f t="shared" si="15"/>
        <v>0</v>
      </c>
      <c r="R69" s="70">
        <v>0</v>
      </c>
      <c r="S69" s="54">
        <v>0</v>
      </c>
      <c r="T69" s="70">
        <f t="shared" si="16"/>
        <v>0</v>
      </c>
      <c r="U69" s="70">
        <v>0</v>
      </c>
      <c r="V69" s="54">
        <v>0</v>
      </c>
      <c r="W69" s="70">
        <f t="shared" si="17"/>
        <v>0</v>
      </c>
      <c r="X69" s="70">
        <v>0</v>
      </c>
      <c r="Y69" s="54">
        <v>0</v>
      </c>
    </row>
    <row r="70" spans="1:25" ht="18" customHeight="1">
      <c r="A70" s="93" t="s">
        <v>121</v>
      </c>
      <c r="B70" s="93" t="s">
        <v>256</v>
      </c>
      <c r="C70" s="93" t="s">
        <v>269</v>
      </c>
      <c r="D70" s="87" t="s">
        <v>250</v>
      </c>
      <c r="E70" s="88">
        <f t="shared" si="9"/>
        <v>3793</v>
      </c>
      <c r="F70" s="54">
        <f t="shared" si="10"/>
        <v>3793</v>
      </c>
      <c r="G70" s="70">
        <f t="shared" si="11"/>
        <v>3793</v>
      </c>
      <c r="H70" s="70">
        <v>3793</v>
      </c>
      <c r="I70" s="54">
        <v>0</v>
      </c>
      <c r="J70" s="70">
        <f t="shared" si="12"/>
        <v>0</v>
      </c>
      <c r="K70" s="70">
        <v>0</v>
      </c>
      <c r="L70" s="54">
        <v>0</v>
      </c>
      <c r="M70" s="70">
        <f t="shared" si="13"/>
        <v>0</v>
      </c>
      <c r="N70" s="70">
        <v>0</v>
      </c>
      <c r="O70" s="54">
        <v>0</v>
      </c>
      <c r="P70" s="54">
        <f t="shared" si="14"/>
        <v>0</v>
      </c>
      <c r="Q70" s="70">
        <f t="shared" si="15"/>
        <v>0</v>
      </c>
      <c r="R70" s="70">
        <v>0</v>
      </c>
      <c r="S70" s="54">
        <v>0</v>
      </c>
      <c r="T70" s="70">
        <f t="shared" si="16"/>
        <v>0</v>
      </c>
      <c r="U70" s="70">
        <v>0</v>
      </c>
      <c r="V70" s="54">
        <v>0</v>
      </c>
      <c r="W70" s="70">
        <f t="shared" si="17"/>
        <v>0</v>
      </c>
      <c r="X70" s="70">
        <v>0</v>
      </c>
      <c r="Y70" s="54">
        <v>0</v>
      </c>
    </row>
    <row r="71" spans="1:25" ht="18" customHeight="1">
      <c r="A71" s="93" t="s">
        <v>121</v>
      </c>
      <c r="B71" s="93" t="s">
        <v>164</v>
      </c>
      <c r="C71" s="93" t="s">
        <v>269</v>
      </c>
      <c r="D71" s="87" t="s">
        <v>370</v>
      </c>
      <c r="E71" s="88">
        <f t="shared" si="9"/>
        <v>2198</v>
      </c>
      <c r="F71" s="54">
        <f t="shared" si="10"/>
        <v>2198</v>
      </c>
      <c r="G71" s="70">
        <f t="shared" si="11"/>
        <v>2198</v>
      </c>
      <c r="H71" s="70">
        <v>2198</v>
      </c>
      <c r="I71" s="54">
        <v>0</v>
      </c>
      <c r="J71" s="70">
        <f t="shared" si="12"/>
        <v>0</v>
      </c>
      <c r="K71" s="70">
        <v>0</v>
      </c>
      <c r="L71" s="54">
        <v>0</v>
      </c>
      <c r="M71" s="70">
        <f t="shared" si="13"/>
        <v>0</v>
      </c>
      <c r="N71" s="70">
        <v>0</v>
      </c>
      <c r="O71" s="54">
        <v>0</v>
      </c>
      <c r="P71" s="54">
        <f t="shared" si="14"/>
        <v>0</v>
      </c>
      <c r="Q71" s="70">
        <f t="shared" si="15"/>
        <v>0</v>
      </c>
      <c r="R71" s="70">
        <v>0</v>
      </c>
      <c r="S71" s="54">
        <v>0</v>
      </c>
      <c r="T71" s="70">
        <f t="shared" si="16"/>
        <v>0</v>
      </c>
      <c r="U71" s="70">
        <v>0</v>
      </c>
      <c r="V71" s="54">
        <v>0</v>
      </c>
      <c r="W71" s="70">
        <f t="shared" si="17"/>
        <v>0</v>
      </c>
      <c r="X71" s="70">
        <v>0</v>
      </c>
      <c r="Y71" s="54">
        <v>0</v>
      </c>
    </row>
    <row r="72" spans="1:25" ht="18" customHeight="1">
      <c r="A72" s="93"/>
      <c r="B72" s="93"/>
      <c r="C72" s="93"/>
      <c r="D72" s="87" t="s">
        <v>142</v>
      </c>
      <c r="E72" s="88">
        <f aca="true" t="shared" si="18" ref="E72:E103">SUM(F72,P72)</f>
        <v>5545</v>
      </c>
      <c r="F72" s="54">
        <f aca="true" t="shared" si="19" ref="F72:F103">SUM(G72,J72,M72)</f>
        <v>5545</v>
      </c>
      <c r="G72" s="70">
        <f aca="true" t="shared" si="20" ref="G72:G103">SUM(H72:I72)</f>
        <v>5545</v>
      </c>
      <c r="H72" s="70">
        <v>5545</v>
      </c>
      <c r="I72" s="54">
        <v>0</v>
      </c>
      <c r="J72" s="70">
        <f aca="true" t="shared" si="21" ref="J72:J103">SUM(K72:L72)</f>
        <v>0</v>
      </c>
      <c r="K72" s="70">
        <v>0</v>
      </c>
      <c r="L72" s="54">
        <v>0</v>
      </c>
      <c r="M72" s="70">
        <f aca="true" t="shared" si="22" ref="M72:M103">SUM(N72:O72)</f>
        <v>0</v>
      </c>
      <c r="N72" s="70">
        <v>0</v>
      </c>
      <c r="O72" s="54">
        <v>0</v>
      </c>
      <c r="P72" s="54">
        <f aca="true" t="shared" si="23" ref="P72:P103">SUM(Q72,T72,W72)</f>
        <v>0</v>
      </c>
      <c r="Q72" s="70">
        <f aca="true" t="shared" si="24" ref="Q72:Q103">SUM(R72:S72)</f>
        <v>0</v>
      </c>
      <c r="R72" s="70">
        <v>0</v>
      </c>
      <c r="S72" s="54">
        <v>0</v>
      </c>
      <c r="T72" s="70">
        <f aca="true" t="shared" si="25" ref="T72:T103">SUM(U72:V72)</f>
        <v>0</v>
      </c>
      <c r="U72" s="70">
        <v>0</v>
      </c>
      <c r="V72" s="54">
        <v>0</v>
      </c>
      <c r="W72" s="70">
        <f aca="true" t="shared" si="26" ref="W72:W103">SUM(X72:Y72)</f>
        <v>0</v>
      </c>
      <c r="X72" s="70">
        <v>0</v>
      </c>
      <c r="Y72" s="54">
        <v>0</v>
      </c>
    </row>
    <row r="73" spans="1:25" ht="18" customHeight="1">
      <c r="A73" s="93" t="s">
        <v>17</v>
      </c>
      <c r="B73" s="93" t="s">
        <v>249</v>
      </c>
      <c r="C73" s="93" t="s">
        <v>269</v>
      </c>
      <c r="D73" s="87" t="s">
        <v>217</v>
      </c>
      <c r="E73" s="88">
        <f t="shared" si="18"/>
        <v>4372</v>
      </c>
      <c r="F73" s="54">
        <f t="shared" si="19"/>
        <v>4372</v>
      </c>
      <c r="G73" s="70">
        <f t="shared" si="20"/>
        <v>4372</v>
      </c>
      <c r="H73" s="70">
        <v>4372</v>
      </c>
      <c r="I73" s="54">
        <v>0</v>
      </c>
      <c r="J73" s="70">
        <f t="shared" si="21"/>
        <v>0</v>
      </c>
      <c r="K73" s="70">
        <v>0</v>
      </c>
      <c r="L73" s="54">
        <v>0</v>
      </c>
      <c r="M73" s="70">
        <f t="shared" si="22"/>
        <v>0</v>
      </c>
      <c r="N73" s="70">
        <v>0</v>
      </c>
      <c r="O73" s="54">
        <v>0</v>
      </c>
      <c r="P73" s="54">
        <f t="shared" si="23"/>
        <v>0</v>
      </c>
      <c r="Q73" s="70">
        <f t="shared" si="24"/>
        <v>0</v>
      </c>
      <c r="R73" s="70">
        <v>0</v>
      </c>
      <c r="S73" s="54">
        <v>0</v>
      </c>
      <c r="T73" s="70">
        <f t="shared" si="25"/>
        <v>0</v>
      </c>
      <c r="U73" s="70">
        <v>0</v>
      </c>
      <c r="V73" s="54">
        <v>0</v>
      </c>
      <c r="W73" s="70">
        <f t="shared" si="26"/>
        <v>0</v>
      </c>
      <c r="X73" s="70">
        <v>0</v>
      </c>
      <c r="Y73" s="54">
        <v>0</v>
      </c>
    </row>
    <row r="74" spans="1:25" ht="18" customHeight="1">
      <c r="A74" s="93" t="s">
        <v>17</v>
      </c>
      <c r="B74" s="93" t="s">
        <v>53</v>
      </c>
      <c r="C74" s="93" t="s">
        <v>269</v>
      </c>
      <c r="D74" s="87" t="s">
        <v>328</v>
      </c>
      <c r="E74" s="88">
        <f t="shared" si="18"/>
        <v>100</v>
      </c>
      <c r="F74" s="54">
        <f t="shared" si="19"/>
        <v>100</v>
      </c>
      <c r="G74" s="70">
        <f t="shared" si="20"/>
        <v>100</v>
      </c>
      <c r="H74" s="70">
        <v>100</v>
      </c>
      <c r="I74" s="54">
        <v>0</v>
      </c>
      <c r="J74" s="70">
        <f t="shared" si="21"/>
        <v>0</v>
      </c>
      <c r="K74" s="70">
        <v>0</v>
      </c>
      <c r="L74" s="54">
        <v>0</v>
      </c>
      <c r="M74" s="70">
        <f t="shared" si="22"/>
        <v>0</v>
      </c>
      <c r="N74" s="70">
        <v>0</v>
      </c>
      <c r="O74" s="54">
        <v>0</v>
      </c>
      <c r="P74" s="54">
        <f t="shared" si="23"/>
        <v>0</v>
      </c>
      <c r="Q74" s="70">
        <f t="shared" si="24"/>
        <v>0</v>
      </c>
      <c r="R74" s="70">
        <v>0</v>
      </c>
      <c r="S74" s="54">
        <v>0</v>
      </c>
      <c r="T74" s="70">
        <f t="shared" si="25"/>
        <v>0</v>
      </c>
      <c r="U74" s="70">
        <v>0</v>
      </c>
      <c r="V74" s="54">
        <v>0</v>
      </c>
      <c r="W74" s="70">
        <f t="shared" si="26"/>
        <v>0</v>
      </c>
      <c r="X74" s="70">
        <v>0</v>
      </c>
      <c r="Y74" s="54">
        <v>0</v>
      </c>
    </row>
    <row r="75" spans="1:25" ht="18" customHeight="1">
      <c r="A75" s="93" t="s">
        <v>17</v>
      </c>
      <c r="B75" s="93" t="s">
        <v>158</v>
      </c>
      <c r="C75" s="93" t="s">
        <v>269</v>
      </c>
      <c r="D75" s="87" t="s">
        <v>299</v>
      </c>
      <c r="E75" s="88">
        <f t="shared" si="18"/>
        <v>150</v>
      </c>
      <c r="F75" s="54">
        <f t="shared" si="19"/>
        <v>150</v>
      </c>
      <c r="G75" s="70">
        <f t="shared" si="20"/>
        <v>150</v>
      </c>
      <c r="H75" s="70">
        <v>150</v>
      </c>
      <c r="I75" s="54">
        <v>0</v>
      </c>
      <c r="J75" s="70">
        <f t="shared" si="21"/>
        <v>0</v>
      </c>
      <c r="K75" s="70">
        <v>0</v>
      </c>
      <c r="L75" s="54">
        <v>0</v>
      </c>
      <c r="M75" s="70">
        <f t="shared" si="22"/>
        <v>0</v>
      </c>
      <c r="N75" s="70">
        <v>0</v>
      </c>
      <c r="O75" s="54">
        <v>0</v>
      </c>
      <c r="P75" s="54">
        <f t="shared" si="23"/>
        <v>0</v>
      </c>
      <c r="Q75" s="70">
        <f t="shared" si="24"/>
        <v>0</v>
      </c>
      <c r="R75" s="70">
        <v>0</v>
      </c>
      <c r="S75" s="54">
        <v>0</v>
      </c>
      <c r="T75" s="70">
        <f t="shared" si="25"/>
        <v>0</v>
      </c>
      <c r="U75" s="70">
        <v>0</v>
      </c>
      <c r="V75" s="54">
        <v>0</v>
      </c>
      <c r="W75" s="70">
        <f t="shared" si="26"/>
        <v>0</v>
      </c>
      <c r="X75" s="70">
        <v>0</v>
      </c>
      <c r="Y75" s="54">
        <v>0</v>
      </c>
    </row>
    <row r="76" spans="1:25" ht="18" customHeight="1">
      <c r="A76" s="93" t="s">
        <v>17</v>
      </c>
      <c r="B76" s="93" t="s">
        <v>244</v>
      </c>
      <c r="C76" s="93" t="s">
        <v>269</v>
      </c>
      <c r="D76" s="87" t="s">
        <v>200</v>
      </c>
      <c r="E76" s="88">
        <f t="shared" si="18"/>
        <v>100</v>
      </c>
      <c r="F76" s="54">
        <f t="shared" si="19"/>
        <v>100</v>
      </c>
      <c r="G76" s="70">
        <f t="shared" si="20"/>
        <v>100</v>
      </c>
      <c r="H76" s="70">
        <v>100</v>
      </c>
      <c r="I76" s="54">
        <v>0</v>
      </c>
      <c r="J76" s="70">
        <f t="shared" si="21"/>
        <v>0</v>
      </c>
      <c r="K76" s="70">
        <v>0</v>
      </c>
      <c r="L76" s="54">
        <v>0</v>
      </c>
      <c r="M76" s="70">
        <f t="shared" si="22"/>
        <v>0</v>
      </c>
      <c r="N76" s="70">
        <v>0</v>
      </c>
      <c r="O76" s="54">
        <v>0</v>
      </c>
      <c r="P76" s="54">
        <f t="shared" si="23"/>
        <v>0</v>
      </c>
      <c r="Q76" s="70">
        <f t="shared" si="24"/>
        <v>0</v>
      </c>
      <c r="R76" s="70">
        <v>0</v>
      </c>
      <c r="S76" s="54">
        <v>0</v>
      </c>
      <c r="T76" s="70">
        <f t="shared" si="25"/>
        <v>0</v>
      </c>
      <c r="U76" s="70">
        <v>0</v>
      </c>
      <c r="V76" s="54">
        <v>0</v>
      </c>
      <c r="W76" s="70">
        <f t="shared" si="26"/>
        <v>0</v>
      </c>
      <c r="X76" s="70">
        <v>0</v>
      </c>
      <c r="Y76" s="54">
        <v>0</v>
      </c>
    </row>
    <row r="77" spans="1:25" ht="18" customHeight="1">
      <c r="A77" s="93" t="s">
        <v>17</v>
      </c>
      <c r="B77" s="93" t="s">
        <v>327</v>
      </c>
      <c r="C77" s="93" t="s">
        <v>269</v>
      </c>
      <c r="D77" s="87" t="s">
        <v>232</v>
      </c>
      <c r="E77" s="88">
        <f t="shared" si="18"/>
        <v>200</v>
      </c>
      <c r="F77" s="54">
        <f t="shared" si="19"/>
        <v>200</v>
      </c>
      <c r="G77" s="70">
        <f t="shared" si="20"/>
        <v>200</v>
      </c>
      <c r="H77" s="70">
        <v>200</v>
      </c>
      <c r="I77" s="54">
        <v>0</v>
      </c>
      <c r="J77" s="70">
        <f t="shared" si="21"/>
        <v>0</v>
      </c>
      <c r="K77" s="70">
        <v>0</v>
      </c>
      <c r="L77" s="54">
        <v>0</v>
      </c>
      <c r="M77" s="70">
        <f t="shared" si="22"/>
        <v>0</v>
      </c>
      <c r="N77" s="70">
        <v>0</v>
      </c>
      <c r="O77" s="54">
        <v>0</v>
      </c>
      <c r="P77" s="54">
        <f t="shared" si="23"/>
        <v>0</v>
      </c>
      <c r="Q77" s="70">
        <f t="shared" si="24"/>
        <v>0</v>
      </c>
      <c r="R77" s="70">
        <v>0</v>
      </c>
      <c r="S77" s="54">
        <v>0</v>
      </c>
      <c r="T77" s="70">
        <f t="shared" si="25"/>
        <v>0</v>
      </c>
      <c r="U77" s="70">
        <v>0</v>
      </c>
      <c r="V77" s="54">
        <v>0</v>
      </c>
      <c r="W77" s="70">
        <f t="shared" si="26"/>
        <v>0</v>
      </c>
      <c r="X77" s="70">
        <v>0</v>
      </c>
      <c r="Y77" s="54">
        <v>0</v>
      </c>
    </row>
    <row r="78" spans="1:25" ht="18" customHeight="1">
      <c r="A78" s="93" t="s">
        <v>17</v>
      </c>
      <c r="B78" s="93" t="s">
        <v>159</v>
      </c>
      <c r="C78" s="93" t="s">
        <v>269</v>
      </c>
      <c r="D78" s="87" t="s">
        <v>151</v>
      </c>
      <c r="E78" s="88">
        <f t="shared" si="18"/>
        <v>300</v>
      </c>
      <c r="F78" s="54">
        <f t="shared" si="19"/>
        <v>300</v>
      </c>
      <c r="G78" s="70">
        <f t="shared" si="20"/>
        <v>300</v>
      </c>
      <c r="H78" s="70">
        <v>300</v>
      </c>
      <c r="I78" s="54">
        <v>0</v>
      </c>
      <c r="J78" s="70">
        <f t="shared" si="21"/>
        <v>0</v>
      </c>
      <c r="K78" s="70">
        <v>0</v>
      </c>
      <c r="L78" s="54">
        <v>0</v>
      </c>
      <c r="M78" s="70">
        <f t="shared" si="22"/>
        <v>0</v>
      </c>
      <c r="N78" s="70">
        <v>0</v>
      </c>
      <c r="O78" s="54">
        <v>0</v>
      </c>
      <c r="P78" s="54">
        <f t="shared" si="23"/>
        <v>0</v>
      </c>
      <c r="Q78" s="70">
        <f t="shared" si="24"/>
        <v>0</v>
      </c>
      <c r="R78" s="70">
        <v>0</v>
      </c>
      <c r="S78" s="54">
        <v>0</v>
      </c>
      <c r="T78" s="70">
        <f t="shared" si="25"/>
        <v>0</v>
      </c>
      <c r="U78" s="70">
        <v>0</v>
      </c>
      <c r="V78" s="54">
        <v>0</v>
      </c>
      <c r="W78" s="70">
        <f t="shared" si="26"/>
        <v>0</v>
      </c>
      <c r="X78" s="70">
        <v>0</v>
      </c>
      <c r="Y78" s="54">
        <v>0</v>
      </c>
    </row>
    <row r="79" spans="1:25" ht="18" customHeight="1">
      <c r="A79" s="93" t="s">
        <v>17</v>
      </c>
      <c r="B79" s="93" t="s">
        <v>187</v>
      </c>
      <c r="C79" s="93" t="s">
        <v>269</v>
      </c>
      <c r="D79" s="87" t="s">
        <v>145</v>
      </c>
      <c r="E79" s="88">
        <f t="shared" si="18"/>
        <v>323</v>
      </c>
      <c r="F79" s="54">
        <f t="shared" si="19"/>
        <v>323</v>
      </c>
      <c r="G79" s="70">
        <f t="shared" si="20"/>
        <v>323</v>
      </c>
      <c r="H79" s="70">
        <v>323</v>
      </c>
      <c r="I79" s="54">
        <v>0</v>
      </c>
      <c r="J79" s="70">
        <f t="shared" si="21"/>
        <v>0</v>
      </c>
      <c r="K79" s="70">
        <v>0</v>
      </c>
      <c r="L79" s="54">
        <v>0</v>
      </c>
      <c r="M79" s="70">
        <f t="shared" si="22"/>
        <v>0</v>
      </c>
      <c r="N79" s="70">
        <v>0</v>
      </c>
      <c r="O79" s="54">
        <v>0</v>
      </c>
      <c r="P79" s="54">
        <f t="shared" si="23"/>
        <v>0</v>
      </c>
      <c r="Q79" s="70">
        <f t="shared" si="24"/>
        <v>0</v>
      </c>
      <c r="R79" s="70">
        <v>0</v>
      </c>
      <c r="S79" s="54">
        <v>0</v>
      </c>
      <c r="T79" s="70">
        <f t="shared" si="25"/>
        <v>0</v>
      </c>
      <c r="U79" s="70">
        <v>0</v>
      </c>
      <c r="V79" s="54">
        <v>0</v>
      </c>
      <c r="W79" s="70">
        <f t="shared" si="26"/>
        <v>0</v>
      </c>
      <c r="X79" s="70">
        <v>0</v>
      </c>
      <c r="Y79" s="54">
        <v>0</v>
      </c>
    </row>
    <row r="80" spans="1:25" ht="18" customHeight="1">
      <c r="A80" s="93"/>
      <c r="B80" s="93"/>
      <c r="C80" s="93"/>
      <c r="D80" s="87" t="s">
        <v>66</v>
      </c>
      <c r="E80" s="88">
        <f t="shared" si="18"/>
        <v>750</v>
      </c>
      <c r="F80" s="54">
        <f t="shared" si="19"/>
        <v>750</v>
      </c>
      <c r="G80" s="70">
        <f t="shared" si="20"/>
        <v>750</v>
      </c>
      <c r="H80" s="70">
        <v>0</v>
      </c>
      <c r="I80" s="54">
        <v>750</v>
      </c>
      <c r="J80" s="70">
        <f t="shared" si="21"/>
        <v>0</v>
      </c>
      <c r="K80" s="70">
        <v>0</v>
      </c>
      <c r="L80" s="54">
        <v>0</v>
      </c>
      <c r="M80" s="70">
        <f t="shared" si="22"/>
        <v>0</v>
      </c>
      <c r="N80" s="70">
        <v>0</v>
      </c>
      <c r="O80" s="54">
        <v>0</v>
      </c>
      <c r="P80" s="54">
        <f t="shared" si="23"/>
        <v>0</v>
      </c>
      <c r="Q80" s="70">
        <f t="shared" si="24"/>
        <v>0</v>
      </c>
      <c r="R80" s="70">
        <v>0</v>
      </c>
      <c r="S80" s="54">
        <v>0</v>
      </c>
      <c r="T80" s="70">
        <f t="shared" si="25"/>
        <v>0</v>
      </c>
      <c r="U80" s="70">
        <v>0</v>
      </c>
      <c r="V80" s="54">
        <v>0</v>
      </c>
      <c r="W80" s="70">
        <f t="shared" si="26"/>
        <v>0</v>
      </c>
      <c r="X80" s="70">
        <v>0</v>
      </c>
      <c r="Y80" s="54">
        <v>0</v>
      </c>
    </row>
    <row r="81" spans="1:25" ht="18" customHeight="1">
      <c r="A81" s="93" t="s">
        <v>306</v>
      </c>
      <c r="B81" s="93" t="s">
        <v>125</v>
      </c>
      <c r="C81" s="93" t="s">
        <v>269</v>
      </c>
      <c r="D81" s="87" t="s">
        <v>285</v>
      </c>
      <c r="E81" s="88">
        <f t="shared" si="18"/>
        <v>750</v>
      </c>
      <c r="F81" s="54">
        <f t="shared" si="19"/>
        <v>750</v>
      </c>
      <c r="G81" s="70">
        <f t="shared" si="20"/>
        <v>750</v>
      </c>
      <c r="H81" s="70">
        <v>0</v>
      </c>
      <c r="I81" s="54">
        <v>750</v>
      </c>
      <c r="J81" s="70">
        <f t="shared" si="21"/>
        <v>0</v>
      </c>
      <c r="K81" s="70">
        <v>0</v>
      </c>
      <c r="L81" s="54">
        <v>0</v>
      </c>
      <c r="M81" s="70">
        <f t="shared" si="22"/>
        <v>0</v>
      </c>
      <c r="N81" s="70">
        <v>0</v>
      </c>
      <c r="O81" s="54">
        <v>0</v>
      </c>
      <c r="P81" s="54">
        <f t="shared" si="23"/>
        <v>0</v>
      </c>
      <c r="Q81" s="70">
        <f t="shared" si="24"/>
        <v>0</v>
      </c>
      <c r="R81" s="70">
        <v>0</v>
      </c>
      <c r="S81" s="54">
        <v>0</v>
      </c>
      <c r="T81" s="70">
        <f t="shared" si="25"/>
        <v>0</v>
      </c>
      <c r="U81" s="70">
        <v>0</v>
      </c>
      <c r="V81" s="54">
        <v>0</v>
      </c>
      <c r="W81" s="70">
        <f t="shared" si="26"/>
        <v>0</v>
      </c>
      <c r="X81" s="70">
        <v>0</v>
      </c>
      <c r="Y81" s="54">
        <v>0</v>
      </c>
    </row>
    <row r="82" spans="1:25" ht="18" customHeight="1">
      <c r="A82" s="93"/>
      <c r="B82" s="93"/>
      <c r="C82" s="93"/>
      <c r="D82" s="87" t="s">
        <v>75</v>
      </c>
      <c r="E82" s="88">
        <f t="shared" si="18"/>
        <v>2468</v>
      </c>
      <c r="F82" s="54">
        <f t="shared" si="19"/>
        <v>2468</v>
      </c>
      <c r="G82" s="70">
        <f t="shared" si="20"/>
        <v>2468</v>
      </c>
      <c r="H82" s="70">
        <v>0</v>
      </c>
      <c r="I82" s="54">
        <v>2468</v>
      </c>
      <c r="J82" s="70">
        <f t="shared" si="21"/>
        <v>0</v>
      </c>
      <c r="K82" s="70">
        <v>0</v>
      </c>
      <c r="L82" s="54">
        <v>0</v>
      </c>
      <c r="M82" s="70">
        <f t="shared" si="22"/>
        <v>0</v>
      </c>
      <c r="N82" s="70">
        <v>0</v>
      </c>
      <c r="O82" s="54">
        <v>0</v>
      </c>
      <c r="P82" s="54">
        <f t="shared" si="23"/>
        <v>0</v>
      </c>
      <c r="Q82" s="70">
        <f t="shared" si="24"/>
        <v>0</v>
      </c>
      <c r="R82" s="70">
        <v>0</v>
      </c>
      <c r="S82" s="54">
        <v>0</v>
      </c>
      <c r="T82" s="70">
        <f t="shared" si="25"/>
        <v>0</v>
      </c>
      <c r="U82" s="70">
        <v>0</v>
      </c>
      <c r="V82" s="54">
        <v>0</v>
      </c>
      <c r="W82" s="70">
        <f t="shared" si="26"/>
        <v>0</v>
      </c>
      <c r="X82" s="70">
        <v>0</v>
      </c>
      <c r="Y82" s="54">
        <v>0</v>
      </c>
    </row>
    <row r="83" spans="1:25" ht="18" customHeight="1">
      <c r="A83" s="93" t="s">
        <v>239</v>
      </c>
      <c r="B83" s="93" t="s">
        <v>123</v>
      </c>
      <c r="C83" s="93" t="s">
        <v>269</v>
      </c>
      <c r="D83" s="87" t="s">
        <v>173</v>
      </c>
      <c r="E83" s="88">
        <f t="shared" si="18"/>
        <v>2468</v>
      </c>
      <c r="F83" s="54">
        <f t="shared" si="19"/>
        <v>2468</v>
      </c>
      <c r="G83" s="70">
        <f t="shared" si="20"/>
        <v>2468</v>
      </c>
      <c r="H83" s="70">
        <v>0</v>
      </c>
      <c r="I83" s="54">
        <v>2468</v>
      </c>
      <c r="J83" s="70">
        <f t="shared" si="21"/>
        <v>0</v>
      </c>
      <c r="K83" s="70">
        <v>0</v>
      </c>
      <c r="L83" s="54">
        <v>0</v>
      </c>
      <c r="M83" s="70">
        <f t="shared" si="22"/>
        <v>0</v>
      </c>
      <c r="N83" s="70">
        <v>0</v>
      </c>
      <c r="O83" s="54">
        <v>0</v>
      </c>
      <c r="P83" s="54">
        <f t="shared" si="23"/>
        <v>0</v>
      </c>
      <c r="Q83" s="70">
        <f t="shared" si="24"/>
        <v>0</v>
      </c>
      <c r="R83" s="70">
        <v>0</v>
      </c>
      <c r="S83" s="54">
        <v>0</v>
      </c>
      <c r="T83" s="70">
        <f t="shared" si="25"/>
        <v>0</v>
      </c>
      <c r="U83" s="70">
        <v>0</v>
      </c>
      <c r="V83" s="54">
        <v>0</v>
      </c>
      <c r="W83" s="70">
        <f t="shared" si="26"/>
        <v>0</v>
      </c>
      <c r="X83" s="70">
        <v>0</v>
      </c>
      <c r="Y83" s="54">
        <v>0</v>
      </c>
    </row>
    <row r="84" spans="1:25" ht="18" customHeight="1">
      <c r="A84" s="93"/>
      <c r="B84" s="93"/>
      <c r="C84" s="93"/>
      <c r="D84" s="87" t="s">
        <v>212</v>
      </c>
      <c r="E84" s="88">
        <f t="shared" si="18"/>
        <v>180347</v>
      </c>
      <c r="F84" s="54">
        <f t="shared" si="19"/>
        <v>180347</v>
      </c>
      <c r="G84" s="70">
        <f t="shared" si="20"/>
        <v>180347</v>
      </c>
      <c r="H84" s="70">
        <v>180347</v>
      </c>
      <c r="I84" s="54">
        <v>0</v>
      </c>
      <c r="J84" s="70">
        <f t="shared" si="21"/>
        <v>0</v>
      </c>
      <c r="K84" s="70">
        <v>0</v>
      </c>
      <c r="L84" s="54">
        <v>0</v>
      </c>
      <c r="M84" s="70">
        <f t="shared" si="22"/>
        <v>0</v>
      </c>
      <c r="N84" s="70">
        <v>0</v>
      </c>
      <c r="O84" s="54">
        <v>0</v>
      </c>
      <c r="P84" s="54">
        <f t="shared" si="23"/>
        <v>0</v>
      </c>
      <c r="Q84" s="70">
        <f t="shared" si="24"/>
        <v>0</v>
      </c>
      <c r="R84" s="70">
        <v>0</v>
      </c>
      <c r="S84" s="54">
        <v>0</v>
      </c>
      <c r="T84" s="70">
        <f t="shared" si="25"/>
        <v>0</v>
      </c>
      <c r="U84" s="70">
        <v>0</v>
      </c>
      <c r="V84" s="54">
        <v>0</v>
      </c>
      <c r="W84" s="70">
        <f t="shared" si="26"/>
        <v>0</v>
      </c>
      <c r="X84" s="70">
        <v>0</v>
      </c>
      <c r="Y84" s="54">
        <v>0</v>
      </c>
    </row>
    <row r="85" spans="1:25" ht="18" customHeight="1">
      <c r="A85" s="93"/>
      <c r="B85" s="93"/>
      <c r="C85" s="93"/>
      <c r="D85" s="87" t="s">
        <v>163</v>
      </c>
      <c r="E85" s="88">
        <f t="shared" si="18"/>
        <v>179409</v>
      </c>
      <c r="F85" s="54">
        <f t="shared" si="19"/>
        <v>179409</v>
      </c>
      <c r="G85" s="70">
        <f t="shared" si="20"/>
        <v>179409</v>
      </c>
      <c r="H85" s="70">
        <v>179409</v>
      </c>
      <c r="I85" s="54">
        <v>0</v>
      </c>
      <c r="J85" s="70">
        <f t="shared" si="21"/>
        <v>0</v>
      </c>
      <c r="K85" s="70">
        <v>0</v>
      </c>
      <c r="L85" s="54">
        <v>0</v>
      </c>
      <c r="M85" s="70">
        <f t="shared" si="22"/>
        <v>0</v>
      </c>
      <c r="N85" s="70">
        <v>0</v>
      </c>
      <c r="O85" s="54">
        <v>0</v>
      </c>
      <c r="P85" s="54">
        <f t="shared" si="23"/>
        <v>0</v>
      </c>
      <c r="Q85" s="70">
        <f t="shared" si="24"/>
        <v>0</v>
      </c>
      <c r="R85" s="70">
        <v>0</v>
      </c>
      <c r="S85" s="54">
        <v>0</v>
      </c>
      <c r="T85" s="70">
        <f t="shared" si="25"/>
        <v>0</v>
      </c>
      <c r="U85" s="70">
        <v>0</v>
      </c>
      <c r="V85" s="54">
        <v>0</v>
      </c>
      <c r="W85" s="70">
        <f t="shared" si="26"/>
        <v>0</v>
      </c>
      <c r="X85" s="70">
        <v>0</v>
      </c>
      <c r="Y85" s="54">
        <v>0</v>
      </c>
    </row>
    <row r="86" spans="1:25" ht="18" customHeight="1">
      <c r="A86" s="93" t="s">
        <v>119</v>
      </c>
      <c r="B86" s="93" t="s">
        <v>31</v>
      </c>
      <c r="C86" s="93" t="s">
        <v>93</v>
      </c>
      <c r="D86" s="87" t="s">
        <v>113</v>
      </c>
      <c r="E86" s="88">
        <f t="shared" si="18"/>
        <v>174982</v>
      </c>
      <c r="F86" s="54">
        <f t="shared" si="19"/>
        <v>174982</v>
      </c>
      <c r="G86" s="70">
        <f t="shared" si="20"/>
        <v>174982</v>
      </c>
      <c r="H86" s="70">
        <v>174982</v>
      </c>
      <c r="I86" s="54">
        <v>0</v>
      </c>
      <c r="J86" s="70">
        <f t="shared" si="21"/>
        <v>0</v>
      </c>
      <c r="K86" s="70">
        <v>0</v>
      </c>
      <c r="L86" s="54">
        <v>0</v>
      </c>
      <c r="M86" s="70">
        <f t="shared" si="22"/>
        <v>0</v>
      </c>
      <c r="N86" s="70">
        <v>0</v>
      </c>
      <c r="O86" s="54">
        <v>0</v>
      </c>
      <c r="P86" s="54">
        <f t="shared" si="23"/>
        <v>0</v>
      </c>
      <c r="Q86" s="70">
        <f t="shared" si="24"/>
        <v>0</v>
      </c>
      <c r="R86" s="70">
        <v>0</v>
      </c>
      <c r="S86" s="54">
        <v>0</v>
      </c>
      <c r="T86" s="70">
        <f t="shared" si="25"/>
        <v>0</v>
      </c>
      <c r="U86" s="70">
        <v>0</v>
      </c>
      <c r="V86" s="54">
        <v>0</v>
      </c>
      <c r="W86" s="70">
        <f t="shared" si="26"/>
        <v>0</v>
      </c>
      <c r="X86" s="70">
        <v>0</v>
      </c>
      <c r="Y86" s="54">
        <v>0</v>
      </c>
    </row>
    <row r="87" spans="1:25" ht="18" customHeight="1">
      <c r="A87" s="93" t="s">
        <v>119</v>
      </c>
      <c r="B87" s="93" t="s">
        <v>135</v>
      </c>
      <c r="C87" s="93" t="s">
        <v>93</v>
      </c>
      <c r="D87" s="87" t="s">
        <v>71</v>
      </c>
      <c r="E87" s="88">
        <f t="shared" si="18"/>
        <v>4427</v>
      </c>
      <c r="F87" s="54">
        <f t="shared" si="19"/>
        <v>4427</v>
      </c>
      <c r="G87" s="70">
        <f t="shared" si="20"/>
        <v>4427</v>
      </c>
      <c r="H87" s="70">
        <v>4427</v>
      </c>
      <c r="I87" s="54">
        <v>0</v>
      </c>
      <c r="J87" s="70">
        <f t="shared" si="21"/>
        <v>0</v>
      </c>
      <c r="K87" s="70">
        <v>0</v>
      </c>
      <c r="L87" s="54">
        <v>0</v>
      </c>
      <c r="M87" s="70">
        <f t="shared" si="22"/>
        <v>0</v>
      </c>
      <c r="N87" s="70">
        <v>0</v>
      </c>
      <c r="O87" s="54">
        <v>0</v>
      </c>
      <c r="P87" s="54">
        <f t="shared" si="23"/>
        <v>0</v>
      </c>
      <c r="Q87" s="70">
        <f t="shared" si="24"/>
        <v>0</v>
      </c>
      <c r="R87" s="70">
        <v>0</v>
      </c>
      <c r="S87" s="54">
        <v>0</v>
      </c>
      <c r="T87" s="70">
        <f t="shared" si="25"/>
        <v>0</v>
      </c>
      <c r="U87" s="70">
        <v>0</v>
      </c>
      <c r="V87" s="54">
        <v>0</v>
      </c>
      <c r="W87" s="70">
        <f t="shared" si="26"/>
        <v>0</v>
      </c>
      <c r="X87" s="70">
        <v>0</v>
      </c>
      <c r="Y87" s="54">
        <v>0</v>
      </c>
    </row>
    <row r="88" spans="1:25" ht="18" customHeight="1">
      <c r="A88" s="93"/>
      <c r="B88" s="93"/>
      <c r="C88" s="93"/>
      <c r="D88" s="87" t="s">
        <v>251</v>
      </c>
      <c r="E88" s="88">
        <f t="shared" si="18"/>
        <v>938</v>
      </c>
      <c r="F88" s="54">
        <f t="shared" si="19"/>
        <v>938</v>
      </c>
      <c r="G88" s="70">
        <f t="shared" si="20"/>
        <v>938</v>
      </c>
      <c r="H88" s="70">
        <v>938</v>
      </c>
      <c r="I88" s="54">
        <v>0</v>
      </c>
      <c r="J88" s="70">
        <f t="shared" si="21"/>
        <v>0</v>
      </c>
      <c r="K88" s="70">
        <v>0</v>
      </c>
      <c r="L88" s="54">
        <v>0</v>
      </c>
      <c r="M88" s="70">
        <f t="shared" si="22"/>
        <v>0</v>
      </c>
      <c r="N88" s="70">
        <v>0</v>
      </c>
      <c r="O88" s="54">
        <v>0</v>
      </c>
      <c r="P88" s="54">
        <f t="shared" si="23"/>
        <v>0</v>
      </c>
      <c r="Q88" s="70">
        <f t="shared" si="24"/>
        <v>0</v>
      </c>
      <c r="R88" s="70">
        <v>0</v>
      </c>
      <c r="S88" s="54">
        <v>0</v>
      </c>
      <c r="T88" s="70">
        <f t="shared" si="25"/>
        <v>0</v>
      </c>
      <c r="U88" s="70">
        <v>0</v>
      </c>
      <c r="V88" s="54">
        <v>0</v>
      </c>
      <c r="W88" s="70">
        <f t="shared" si="26"/>
        <v>0</v>
      </c>
      <c r="X88" s="70">
        <v>0</v>
      </c>
      <c r="Y88" s="54">
        <v>0</v>
      </c>
    </row>
    <row r="89" spans="1:25" ht="18" customHeight="1">
      <c r="A89" s="93" t="s">
        <v>118</v>
      </c>
      <c r="B89" s="93" t="s">
        <v>10</v>
      </c>
      <c r="C89" s="93" t="s">
        <v>93</v>
      </c>
      <c r="D89" s="87" t="s">
        <v>283</v>
      </c>
      <c r="E89" s="88">
        <f t="shared" si="18"/>
        <v>938</v>
      </c>
      <c r="F89" s="54">
        <f t="shared" si="19"/>
        <v>938</v>
      </c>
      <c r="G89" s="70">
        <f t="shared" si="20"/>
        <v>938</v>
      </c>
      <c r="H89" s="70">
        <v>938</v>
      </c>
      <c r="I89" s="54">
        <v>0</v>
      </c>
      <c r="J89" s="70">
        <f t="shared" si="21"/>
        <v>0</v>
      </c>
      <c r="K89" s="70">
        <v>0</v>
      </c>
      <c r="L89" s="54">
        <v>0</v>
      </c>
      <c r="M89" s="70">
        <f t="shared" si="22"/>
        <v>0</v>
      </c>
      <c r="N89" s="70">
        <v>0</v>
      </c>
      <c r="O89" s="54">
        <v>0</v>
      </c>
      <c r="P89" s="54">
        <f t="shared" si="23"/>
        <v>0</v>
      </c>
      <c r="Q89" s="70">
        <f t="shared" si="24"/>
        <v>0</v>
      </c>
      <c r="R89" s="70">
        <v>0</v>
      </c>
      <c r="S89" s="54">
        <v>0</v>
      </c>
      <c r="T89" s="70">
        <f t="shared" si="25"/>
        <v>0</v>
      </c>
      <c r="U89" s="70">
        <v>0</v>
      </c>
      <c r="V89" s="54">
        <v>0</v>
      </c>
      <c r="W89" s="70">
        <f t="shared" si="26"/>
        <v>0</v>
      </c>
      <c r="X89" s="70">
        <v>0</v>
      </c>
      <c r="Y89" s="54">
        <v>0</v>
      </c>
    </row>
    <row r="90" spans="1:25" ht="18" customHeight="1">
      <c r="A90" s="93"/>
      <c r="B90" s="93"/>
      <c r="C90" s="93"/>
      <c r="D90" s="87" t="s">
        <v>48</v>
      </c>
      <c r="E90" s="88">
        <f t="shared" si="18"/>
        <v>20171</v>
      </c>
      <c r="F90" s="54">
        <f t="shared" si="19"/>
        <v>20171</v>
      </c>
      <c r="G90" s="70">
        <f t="shared" si="20"/>
        <v>20171</v>
      </c>
      <c r="H90" s="70">
        <v>15771</v>
      </c>
      <c r="I90" s="54">
        <v>4400</v>
      </c>
      <c r="J90" s="70">
        <f t="shared" si="21"/>
        <v>0</v>
      </c>
      <c r="K90" s="70">
        <v>0</v>
      </c>
      <c r="L90" s="54">
        <v>0</v>
      </c>
      <c r="M90" s="70">
        <f t="shared" si="22"/>
        <v>0</v>
      </c>
      <c r="N90" s="70">
        <v>0</v>
      </c>
      <c r="O90" s="54">
        <v>0</v>
      </c>
      <c r="P90" s="54">
        <f t="shared" si="23"/>
        <v>0</v>
      </c>
      <c r="Q90" s="70">
        <f t="shared" si="24"/>
        <v>0</v>
      </c>
      <c r="R90" s="70">
        <v>0</v>
      </c>
      <c r="S90" s="54">
        <v>0</v>
      </c>
      <c r="T90" s="70">
        <f t="shared" si="25"/>
        <v>0</v>
      </c>
      <c r="U90" s="70">
        <v>0</v>
      </c>
      <c r="V90" s="54">
        <v>0</v>
      </c>
      <c r="W90" s="70">
        <f t="shared" si="26"/>
        <v>0</v>
      </c>
      <c r="X90" s="70">
        <v>0</v>
      </c>
      <c r="Y90" s="54">
        <v>0</v>
      </c>
    </row>
    <row r="91" spans="1:25" ht="18" customHeight="1">
      <c r="A91" s="93"/>
      <c r="B91" s="93"/>
      <c r="C91" s="93"/>
      <c r="D91" s="87" t="s">
        <v>163</v>
      </c>
      <c r="E91" s="88">
        <f t="shared" si="18"/>
        <v>15771</v>
      </c>
      <c r="F91" s="54">
        <f t="shared" si="19"/>
        <v>15771</v>
      </c>
      <c r="G91" s="70">
        <f t="shared" si="20"/>
        <v>15771</v>
      </c>
      <c r="H91" s="70">
        <v>15771</v>
      </c>
      <c r="I91" s="54">
        <v>0</v>
      </c>
      <c r="J91" s="70">
        <f t="shared" si="21"/>
        <v>0</v>
      </c>
      <c r="K91" s="70">
        <v>0</v>
      </c>
      <c r="L91" s="54">
        <v>0</v>
      </c>
      <c r="M91" s="70">
        <f t="shared" si="22"/>
        <v>0</v>
      </c>
      <c r="N91" s="70">
        <v>0</v>
      </c>
      <c r="O91" s="54">
        <v>0</v>
      </c>
      <c r="P91" s="54">
        <f t="shared" si="23"/>
        <v>0</v>
      </c>
      <c r="Q91" s="70">
        <f t="shared" si="24"/>
        <v>0</v>
      </c>
      <c r="R91" s="70">
        <v>0</v>
      </c>
      <c r="S91" s="54">
        <v>0</v>
      </c>
      <c r="T91" s="70">
        <f t="shared" si="25"/>
        <v>0</v>
      </c>
      <c r="U91" s="70">
        <v>0</v>
      </c>
      <c r="V91" s="54">
        <v>0</v>
      </c>
      <c r="W91" s="70">
        <f t="shared" si="26"/>
        <v>0</v>
      </c>
      <c r="X91" s="70">
        <v>0</v>
      </c>
      <c r="Y91" s="54">
        <v>0</v>
      </c>
    </row>
    <row r="92" spans="1:25" ht="18" customHeight="1">
      <c r="A92" s="93" t="s">
        <v>119</v>
      </c>
      <c r="B92" s="93" t="s">
        <v>31</v>
      </c>
      <c r="C92" s="93" t="s">
        <v>369</v>
      </c>
      <c r="D92" s="87" t="s">
        <v>113</v>
      </c>
      <c r="E92" s="88">
        <f t="shared" si="18"/>
        <v>13109</v>
      </c>
      <c r="F92" s="54">
        <f t="shared" si="19"/>
        <v>13109</v>
      </c>
      <c r="G92" s="70">
        <f t="shared" si="20"/>
        <v>13109</v>
      </c>
      <c r="H92" s="70">
        <v>13109</v>
      </c>
      <c r="I92" s="54">
        <v>0</v>
      </c>
      <c r="J92" s="70">
        <f t="shared" si="21"/>
        <v>0</v>
      </c>
      <c r="K92" s="70">
        <v>0</v>
      </c>
      <c r="L92" s="54">
        <v>0</v>
      </c>
      <c r="M92" s="70">
        <f t="shared" si="22"/>
        <v>0</v>
      </c>
      <c r="N92" s="70">
        <v>0</v>
      </c>
      <c r="O92" s="54">
        <v>0</v>
      </c>
      <c r="P92" s="54">
        <f t="shared" si="23"/>
        <v>0</v>
      </c>
      <c r="Q92" s="70">
        <f t="shared" si="24"/>
        <v>0</v>
      </c>
      <c r="R92" s="70">
        <v>0</v>
      </c>
      <c r="S92" s="54">
        <v>0</v>
      </c>
      <c r="T92" s="70">
        <f t="shared" si="25"/>
        <v>0</v>
      </c>
      <c r="U92" s="70">
        <v>0</v>
      </c>
      <c r="V92" s="54">
        <v>0</v>
      </c>
      <c r="W92" s="70">
        <f t="shared" si="26"/>
        <v>0</v>
      </c>
      <c r="X92" s="70">
        <v>0</v>
      </c>
      <c r="Y92" s="54">
        <v>0</v>
      </c>
    </row>
    <row r="93" spans="1:25" ht="18" customHeight="1">
      <c r="A93" s="93" t="s">
        <v>119</v>
      </c>
      <c r="B93" s="93" t="s">
        <v>135</v>
      </c>
      <c r="C93" s="93" t="s">
        <v>369</v>
      </c>
      <c r="D93" s="87" t="s">
        <v>71</v>
      </c>
      <c r="E93" s="88">
        <f t="shared" si="18"/>
        <v>2662</v>
      </c>
      <c r="F93" s="54">
        <f t="shared" si="19"/>
        <v>2662</v>
      </c>
      <c r="G93" s="70">
        <f t="shared" si="20"/>
        <v>2662</v>
      </c>
      <c r="H93" s="70">
        <v>2662</v>
      </c>
      <c r="I93" s="54">
        <v>0</v>
      </c>
      <c r="J93" s="70">
        <f t="shared" si="21"/>
        <v>0</v>
      </c>
      <c r="K93" s="70">
        <v>0</v>
      </c>
      <c r="L93" s="54">
        <v>0</v>
      </c>
      <c r="M93" s="70">
        <f t="shared" si="22"/>
        <v>0</v>
      </c>
      <c r="N93" s="70">
        <v>0</v>
      </c>
      <c r="O93" s="54">
        <v>0</v>
      </c>
      <c r="P93" s="54">
        <f t="shared" si="23"/>
        <v>0</v>
      </c>
      <c r="Q93" s="70">
        <f t="shared" si="24"/>
        <v>0</v>
      </c>
      <c r="R93" s="70">
        <v>0</v>
      </c>
      <c r="S93" s="54">
        <v>0</v>
      </c>
      <c r="T93" s="70">
        <f t="shared" si="25"/>
        <v>0</v>
      </c>
      <c r="U93" s="70">
        <v>0</v>
      </c>
      <c r="V93" s="54">
        <v>0</v>
      </c>
      <c r="W93" s="70">
        <f t="shared" si="26"/>
        <v>0</v>
      </c>
      <c r="X93" s="70">
        <v>0</v>
      </c>
      <c r="Y93" s="54">
        <v>0</v>
      </c>
    </row>
    <row r="94" spans="1:25" ht="18" customHeight="1">
      <c r="A94" s="93"/>
      <c r="B94" s="93"/>
      <c r="C94" s="93"/>
      <c r="D94" s="87" t="s">
        <v>30</v>
      </c>
      <c r="E94" s="88">
        <f t="shared" si="18"/>
        <v>300</v>
      </c>
      <c r="F94" s="54">
        <f t="shared" si="19"/>
        <v>300</v>
      </c>
      <c r="G94" s="70">
        <f t="shared" si="20"/>
        <v>300</v>
      </c>
      <c r="H94" s="70">
        <v>0</v>
      </c>
      <c r="I94" s="54">
        <v>300</v>
      </c>
      <c r="J94" s="70">
        <f t="shared" si="21"/>
        <v>0</v>
      </c>
      <c r="K94" s="70">
        <v>0</v>
      </c>
      <c r="L94" s="54">
        <v>0</v>
      </c>
      <c r="M94" s="70">
        <f t="shared" si="22"/>
        <v>0</v>
      </c>
      <c r="N94" s="70">
        <v>0</v>
      </c>
      <c r="O94" s="54">
        <v>0</v>
      </c>
      <c r="P94" s="54">
        <f t="shared" si="23"/>
        <v>0</v>
      </c>
      <c r="Q94" s="70">
        <f t="shared" si="24"/>
        <v>0</v>
      </c>
      <c r="R94" s="70">
        <v>0</v>
      </c>
      <c r="S94" s="54">
        <v>0</v>
      </c>
      <c r="T94" s="70">
        <f t="shared" si="25"/>
        <v>0</v>
      </c>
      <c r="U94" s="70">
        <v>0</v>
      </c>
      <c r="V94" s="54">
        <v>0</v>
      </c>
      <c r="W94" s="70">
        <f t="shared" si="26"/>
        <v>0</v>
      </c>
      <c r="X94" s="70">
        <v>0</v>
      </c>
      <c r="Y94" s="54">
        <v>0</v>
      </c>
    </row>
    <row r="95" spans="1:25" ht="18" customHeight="1">
      <c r="A95" s="93" t="s">
        <v>15</v>
      </c>
      <c r="B95" s="93" t="s">
        <v>128</v>
      </c>
      <c r="C95" s="93" t="s">
        <v>369</v>
      </c>
      <c r="D95" s="87" t="s">
        <v>296</v>
      </c>
      <c r="E95" s="88">
        <f t="shared" si="18"/>
        <v>300</v>
      </c>
      <c r="F95" s="54">
        <f t="shared" si="19"/>
        <v>300</v>
      </c>
      <c r="G95" s="70">
        <f t="shared" si="20"/>
        <v>300</v>
      </c>
      <c r="H95" s="70">
        <v>0</v>
      </c>
      <c r="I95" s="54">
        <v>300</v>
      </c>
      <c r="J95" s="70">
        <f t="shared" si="21"/>
        <v>0</v>
      </c>
      <c r="K95" s="70">
        <v>0</v>
      </c>
      <c r="L95" s="54">
        <v>0</v>
      </c>
      <c r="M95" s="70">
        <f t="shared" si="22"/>
        <v>0</v>
      </c>
      <c r="N95" s="70">
        <v>0</v>
      </c>
      <c r="O95" s="54">
        <v>0</v>
      </c>
      <c r="P95" s="54">
        <f t="shared" si="23"/>
        <v>0</v>
      </c>
      <c r="Q95" s="70">
        <f t="shared" si="24"/>
        <v>0</v>
      </c>
      <c r="R95" s="70">
        <v>0</v>
      </c>
      <c r="S95" s="54">
        <v>0</v>
      </c>
      <c r="T95" s="70">
        <f t="shared" si="25"/>
        <v>0</v>
      </c>
      <c r="U95" s="70">
        <v>0</v>
      </c>
      <c r="V95" s="54">
        <v>0</v>
      </c>
      <c r="W95" s="70">
        <f t="shared" si="26"/>
        <v>0</v>
      </c>
      <c r="X95" s="70">
        <v>0</v>
      </c>
      <c r="Y95" s="54">
        <v>0</v>
      </c>
    </row>
    <row r="96" spans="1:25" ht="18" customHeight="1">
      <c r="A96" s="93"/>
      <c r="B96" s="93"/>
      <c r="C96" s="93"/>
      <c r="D96" s="87" t="s">
        <v>75</v>
      </c>
      <c r="E96" s="88">
        <f t="shared" si="18"/>
        <v>4100</v>
      </c>
      <c r="F96" s="54">
        <f t="shared" si="19"/>
        <v>4100</v>
      </c>
      <c r="G96" s="70">
        <f t="shared" si="20"/>
        <v>4100</v>
      </c>
      <c r="H96" s="70">
        <v>0</v>
      </c>
      <c r="I96" s="54">
        <v>4100</v>
      </c>
      <c r="J96" s="70">
        <f t="shared" si="21"/>
        <v>0</v>
      </c>
      <c r="K96" s="70">
        <v>0</v>
      </c>
      <c r="L96" s="54">
        <v>0</v>
      </c>
      <c r="M96" s="70">
        <f t="shared" si="22"/>
        <v>0</v>
      </c>
      <c r="N96" s="70">
        <v>0</v>
      </c>
      <c r="O96" s="54">
        <v>0</v>
      </c>
      <c r="P96" s="54">
        <f t="shared" si="23"/>
        <v>0</v>
      </c>
      <c r="Q96" s="70">
        <f t="shared" si="24"/>
        <v>0</v>
      </c>
      <c r="R96" s="70">
        <v>0</v>
      </c>
      <c r="S96" s="54">
        <v>0</v>
      </c>
      <c r="T96" s="70">
        <f t="shared" si="25"/>
        <v>0</v>
      </c>
      <c r="U96" s="70">
        <v>0</v>
      </c>
      <c r="V96" s="54">
        <v>0</v>
      </c>
      <c r="W96" s="70">
        <f t="shared" si="26"/>
        <v>0</v>
      </c>
      <c r="X96" s="70">
        <v>0</v>
      </c>
      <c r="Y96" s="54">
        <v>0</v>
      </c>
    </row>
    <row r="97" spans="1:25" ht="18" customHeight="1">
      <c r="A97" s="93" t="s">
        <v>239</v>
      </c>
      <c r="B97" s="93" t="s">
        <v>123</v>
      </c>
      <c r="C97" s="93" t="s">
        <v>369</v>
      </c>
      <c r="D97" s="87" t="s">
        <v>173</v>
      </c>
      <c r="E97" s="88">
        <f t="shared" si="18"/>
        <v>4100</v>
      </c>
      <c r="F97" s="54">
        <f t="shared" si="19"/>
        <v>4100</v>
      </c>
      <c r="G97" s="70">
        <f t="shared" si="20"/>
        <v>4100</v>
      </c>
      <c r="H97" s="70">
        <v>0</v>
      </c>
      <c r="I97" s="54">
        <v>4100</v>
      </c>
      <c r="J97" s="70">
        <f t="shared" si="21"/>
        <v>0</v>
      </c>
      <c r="K97" s="70">
        <v>0</v>
      </c>
      <c r="L97" s="54">
        <v>0</v>
      </c>
      <c r="M97" s="70">
        <f t="shared" si="22"/>
        <v>0</v>
      </c>
      <c r="N97" s="70">
        <v>0</v>
      </c>
      <c r="O97" s="54">
        <v>0</v>
      </c>
      <c r="P97" s="54">
        <f t="shared" si="23"/>
        <v>0</v>
      </c>
      <c r="Q97" s="70">
        <f t="shared" si="24"/>
        <v>0</v>
      </c>
      <c r="R97" s="70">
        <v>0</v>
      </c>
      <c r="S97" s="54">
        <v>0</v>
      </c>
      <c r="T97" s="70">
        <f t="shared" si="25"/>
        <v>0</v>
      </c>
      <c r="U97" s="70">
        <v>0</v>
      </c>
      <c r="V97" s="54">
        <v>0</v>
      </c>
      <c r="W97" s="70">
        <f t="shared" si="26"/>
        <v>0</v>
      </c>
      <c r="X97" s="70">
        <v>0</v>
      </c>
      <c r="Y97" s="54">
        <v>0</v>
      </c>
    </row>
    <row r="98" spans="1:25" ht="18" customHeight="1">
      <c r="A98" s="93"/>
      <c r="B98" s="93"/>
      <c r="C98" s="93"/>
      <c r="D98" s="87" t="s">
        <v>307</v>
      </c>
      <c r="E98" s="88">
        <f t="shared" si="18"/>
        <v>12000</v>
      </c>
      <c r="F98" s="54">
        <f t="shared" si="19"/>
        <v>12000</v>
      </c>
      <c r="G98" s="70">
        <f t="shared" si="20"/>
        <v>12000</v>
      </c>
      <c r="H98" s="70">
        <v>0</v>
      </c>
      <c r="I98" s="54">
        <v>12000</v>
      </c>
      <c r="J98" s="70">
        <f t="shared" si="21"/>
        <v>0</v>
      </c>
      <c r="K98" s="70">
        <v>0</v>
      </c>
      <c r="L98" s="54">
        <v>0</v>
      </c>
      <c r="M98" s="70">
        <f t="shared" si="22"/>
        <v>0</v>
      </c>
      <c r="N98" s="70">
        <v>0</v>
      </c>
      <c r="O98" s="54">
        <v>0</v>
      </c>
      <c r="P98" s="54">
        <f t="shared" si="23"/>
        <v>0</v>
      </c>
      <c r="Q98" s="70">
        <f t="shared" si="24"/>
        <v>0</v>
      </c>
      <c r="R98" s="70">
        <v>0</v>
      </c>
      <c r="S98" s="54">
        <v>0</v>
      </c>
      <c r="T98" s="70">
        <f t="shared" si="25"/>
        <v>0</v>
      </c>
      <c r="U98" s="70">
        <v>0</v>
      </c>
      <c r="V98" s="54">
        <v>0</v>
      </c>
      <c r="W98" s="70">
        <f t="shared" si="26"/>
        <v>0</v>
      </c>
      <c r="X98" s="70">
        <v>0</v>
      </c>
      <c r="Y98" s="54">
        <v>0</v>
      </c>
    </row>
    <row r="99" spans="1:25" ht="18" customHeight="1">
      <c r="A99" s="93"/>
      <c r="B99" s="93"/>
      <c r="C99" s="93"/>
      <c r="D99" s="87" t="s">
        <v>75</v>
      </c>
      <c r="E99" s="88">
        <f t="shared" si="18"/>
        <v>12000</v>
      </c>
      <c r="F99" s="54">
        <f t="shared" si="19"/>
        <v>12000</v>
      </c>
      <c r="G99" s="70">
        <f t="shared" si="20"/>
        <v>12000</v>
      </c>
      <c r="H99" s="70">
        <v>0</v>
      </c>
      <c r="I99" s="54">
        <v>12000</v>
      </c>
      <c r="J99" s="70">
        <f t="shared" si="21"/>
        <v>0</v>
      </c>
      <c r="K99" s="70">
        <v>0</v>
      </c>
      <c r="L99" s="54">
        <v>0</v>
      </c>
      <c r="M99" s="70">
        <f t="shared" si="22"/>
        <v>0</v>
      </c>
      <c r="N99" s="70">
        <v>0</v>
      </c>
      <c r="O99" s="54">
        <v>0</v>
      </c>
      <c r="P99" s="54">
        <f t="shared" si="23"/>
        <v>0</v>
      </c>
      <c r="Q99" s="70">
        <f t="shared" si="24"/>
        <v>0</v>
      </c>
      <c r="R99" s="70">
        <v>0</v>
      </c>
      <c r="S99" s="54">
        <v>0</v>
      </c>
      <c r="T99" s="70">
        <f t="shared" si="25"/>
        <v>0</v>
      </c>
      <c r="U99" s="70">
        <v>0</v>
      </c>
      <c r="V99" s="54">
        <v>0</v>
      </c>
      <c r="W99" s="70">
        <f t="shared" si="26"/>
        <v>0</v>
      </c>
      <c r="X99" s="70">
        <v>0</v>
      </c>
      <c r="Y99" s="54">
        <v>0</v>
      </c>
    </row>
    <row r="100" spans="1:25" ht="18" customHeight="1">
      <c r="A100" s="93" t="s">
        <v>239</v>
      </c>
      <c r="B100" s="93" t="s">
        <v>123</v>
      </c>
      <c r="C100" s="93" t="s">
        <v>202</v>
      </c>
      <c r="D100" s="87" t="s">
        <v>173</v>
      </c>
      <c r="E100" s="88">
        <f t="shared" si="18"/>
        <v>12000</v>
      </c>
      <c r="F100" s="54">
        <f t="shared" si="19"/>
        <v>12000</v>
      </c>
      <c r="G100" s="70">
        <f t="shared" si="20"/>
        <v>12000</v>
      </c>
      <c r="H100" s="70">
        <v>0</v>
      </c>
      <c r="I100" s="54">
        <v>12000</v>
      </c>
      <c r="J100" s="70">
        <f t="shared" si="21"/>
        <v>0</v>
      </c>
      <c r="K100" s="70">
        <v>0</v>
      </c>
      <c r="L100" s="54">
        <v>0</v>
      </c>
      <c r="M100" s="70">
        <f t="shared" si="22"/>
        <v>0</v>
      </c>
      <c r="N100" s="70">
        <v>0</v>
      </c>
      <c r="O100" s="54">
        <v>0</v>
      </c>
      <c r="P100" s="54">
        <f t="shared" si="23"/>
        <v>0</v>
      </c>
      <c r="Q100" s="70">
        <f t="shared" si="24"/>
        <v>0</v>
      </c>
      <c r="R100" s="70">
        <v>0</v>
      </c>
      <c r="S100" s="54">
        <v>0</v>
      </c>
      <c r="T100" s="70">
        <f t="shared" si="25"/>
        <v>0</v>
      </c>
      <c r="U100" s="70">
        <v>0</v>
      </c>
      <c r="V100" s="54">
        <v>0</v>
      </c>
      <c r="W100" s="70">
        <f t="shared" si="26"/>
        <v>0</v>
      </c>
      <c r="X100" s="70">
        <v>0</v>
      </c>
      <c r="Y100" s="54">
        <v>0</v>
      </c>
    </row>
    <row r="101" spans="1:25" ht="18" customHeight="1">
      <c r="A101" s="93"/>
      <c r="B101" s="93"/>
      <c r="C101" s="93"/>
      <c r="D101" s="87" t="s">
        <v>131</v>
      </c>
      <c r="E101" s="88">
        <f t="shared" si="18"/>
        <v>12272</v>
      </c>
      <c r="F101" s="54">
        <f t="shared" si="19"/>
        <v>12272</v>
      </c>
      <c r="G101" s="70">
        <f t="shared" si="20"/>
        <v>12272</v>
      </c>
      <c r="H101" s="70">
        <v>12272</v>
      </c>
      <c r="I101" s="54">
        <v>0</v>
      </c>
      <c r="J101" s="70">
        <f t="shared" si="21"/>
        <v>0</v>
      </c>
      <c r="K101" s="70">
        <v>0</v>
      </c>
      <c r="L101" s="54">
        <v>0</v>
      </c>
      <c r="M101" s="70">
        <f t="shared" si="22"/>
        <v>0</v>
      </c>
      <c r="N101" s="70">
        <v>0</v>
      </c>
      <c r="O101" s="54">
        <v>0</v>
      </c>
      <c r="P101" s="54">
        <f t="shared" si="23"/>
        <v>0</v>
      </c>
      <c r="Q101" s="70">
        <f t="shared" si="24"/>
        <v>0</v>
      </c>
      <c r="R101" s="70">
        <v>0</v>
      </c>
      <c r="S101" s="54">
        <v>0</v>
      </c>
      <c r="T101" s="70">
        <f t="shared" si="25"/>
        <v>0</v>
      </c>
      <c r="U101" s="70">
        <v>0</v>
      </c>
      <c r="V101" s="54">
        <v>0</v>
      </c>
      <c r="W101" s="70">
        <f t="shared" si="26"/>
        <v>0</v>
      </c>
      <c r="X101" s="70">
        <v>0</v>
      </c>
      <c r="Y101" s="54">
        <v>0</v>
      </c>
    </row>
    <row r="102" spans="1:25" ht="18" customHeight="1">
      <c r="A102" s="93"/>
      <c r="B102" s="93"/>
      <c r="C102" s="93"/>
      <c r="D102" s="87" t="s">
        <v>61</v>
      </c>
      <c r="E102" s="88">
        <f t="shared" si="18"/>
        <v>9510</v>
      </c>
      <c r="F102" s="54">
        <f t="shared" si="19"/>
        <v>9510</v>
      </c>
      <c r="G102" s="70">
        <f t="shared" si="20"/>
        <v>9510</v>
      </c>
      <c r="H102" s="70">
        <v>9510</v>
      </c>
      <c r="I102" s="54">
        <v>0</v>
      </c>
      <c r="J102" s="70">
        <f t="shared" si="21"/>
        <v>0</v>
      </c>
      <c r="K102" s="70">
        <v>0</v>
      </c>
      <c r="L102" s="54">
        <v>0</v>
      </c>
      <c r="M102" s="70">
        <f t="shared" si="22"/>
        <v>0</v>
      </c>
      <c r="N102" s="70">
        <v>0</v>
      </c>
      <c r="O102" s="54">
        <v>0</v>
      </c>
      <c r="P102" s="54">
        <f t="shared" si="23"/>
        <v>0</v>
      </c>
      <c r="Q102" s="70">
        <f t="shared" si="24"/>
        <v>0</v>
      </c>
      <c r="R102" s="70">
        <v>0</v>
      </c>
      <c r="S102" s="54">
        <v>0</v>
      </c>
      <c r="T102" s="70">
        <f t="shared" si="25"/>
        <v>0</v>
      </c>
      <c r="U102" s="70">
        <v>0</v>
      </c>
      <c r="V102" s="54">
        <v>0</v>
      </c>
      <c r="W102" s="70">
        <f t="shared" si="26"/>
        <v>0</v>
      </c>
      <c r="X102" s="70">
        <v>0</v>
      </c>
      <c r="Y102" s="54">
        <v>0</v>
      </c>
    </row>
    <row r="103" spans="1:25" ht="18" customHeight="1">
      <c r="A103" s="93" t="s">
        <v>121</v>
      </c>
      <c r="B103" s="93" t="s">
        <v>334</v>
      </c>
      <c r="C103" s="93" t="s">
        <v>96</v>
      </c>
      <c r="D103" s="87" t="s">
        <v>4</v>
      </c>
      <c r="E103" s="88">
        <f t="shared" si="18"/>
        <v>6601</v>
      </c>
      <c r="F103" s="54">
        <f t="shared" si="19"/>
        <v>6601</v>
      </c>
      <c r="G103" s="70">
        <f t="shared" si="20"/>
        <v>6601</v>
      </c>
      <c r="H103" s="70">
        <v>6601</v>
      </c>
      <c r="I103" s="54">
        <v>0</v>
      </c>
      <c r="J103" s="70">
        <f t="shared" si="21"/>
        <v>0</v>
      </c>
      <c r="K103" s="70">
        <v>0</v>
      </c>
      <c r="L103" s="54">
        <v>0</v>
      </c>
      <c r="M103" s="70">
        <f t="shared" si="22"/>
        <v>0</v>
      </c>
      <c r="N103" s="70">
        <v>0</v>
      </c>
      <c r="O103" s="54">
        <v>0</v>
      </c>
      <c r="P103" s="54">
        <f t="shared" si="23"/>
        <v>0</v>
      </c>
      <c r="Q103" s="70">
        <f t="shared" si="24"/>
        <v>0</v>
      </c>
      <c r="R103" s="70">
        <v>0</v>
      </c>
      <c r="S103" s="54">
        <v>0</v>
      </c>
      <c r="T103" s="70">
        <f t="shared" si="25"/>
        <v>0</v>
      </c>
      <c r="U103" s="70">
        <v>0</v>
      </c>
      <c r="V103" s="54">
        <v>0</v>
      </c>
      <c r="W103" s="70">
        <f t="shared" si="26"/>
        <v>0</v>
      </c>
      <c r="X103" s="70">
        <v>0</v>
      </c>
      <c r="Y103" s="54">
        <v>0</v>
      </c>
    </row>
    <row r="104" spans="1:25" ht="18" customHeight="1">
      <c r="A104" s="93" t="s">
        <v>121</v>
      </c>
      <c r="B104" s="93" t="s">
        <v>256</v>
      </c>
      <c r="C104" s="93" t="s">
        <v>96</v>
      </c>
      <c r="D104" s="87" t="s">
        <v>250</v>
      </c>
      <c r="E104" s="88">
        <f aca="true" t="shared" si="27" ref="E104:E128">SUM(F104,P104)</f>
        <v>1837</v>
      </c>
      <c r="F104" s="54">
        <f aca="true" t="shared" si="28" ref="F104:F128">SUM(G104,J104,M104)</f>
        <v>1837</v>
      </c>
      <c r="G104" s="70">
        <f aca="true" t="shared" si="29" ref="G104:G128">SUM(H104:I104)</f>
        <v>1837</v>
      </c>
      <c r="H104" s="70">
        <v>1837</v>
      </c>
      <c r="I104" s="54">
        <v>0</v>
      </c>
      <c r="J104" s="70">
        <f aca="true" t="shared" si="30" ref="J104:J128">SUM(K104:L104)</f>
        <v>0</v>
      </c>
      <c r="K104" s="70">
        <v>0</v>
      </c>
      <c r="L104" s="54">
        <v>0</v>
      </c>
      <c r="M104" s="70">
        <f aca="true" t="shared" si="31" ref="M104:M128">SUM(N104:O104)</f>
        <v>0</v>
      </c>
      <c r="N104" s="70">
        <v>0</v>
      </c>
      <c r="O104" s="54">
        <v>0</v>
      </c>
      <c r="P104" s="54">
        <f aca="true" t="shared" si="32" ref="P104:P128">SUM(Q104,T104,W104)</f>
        <v>0</v>
      </c>
      <c r="Q104" s="70">
        <f aca="true" t="shared" si="33" ref="Q104:Q128">SUM(R104:S104)</f>
        <v>0</v>
      </c>
      <c r="R104" s="70">
        <v>0</v>
      </c>
      <c r="S104" s="54">
        <v>0</v>
      </c>
      <c r="T104" s="70">
        <f aca="true" t="shared" si="34" ref="T104:T128">SUM(U104:V104)</f>
        <v>0</v>
      </c>
      <c r="U104" s="70">
        <v>0</v>
      </c>
      <c r="V104" s="54">
        <v>0</v>
      </c>
      <c r="W104" s="70">
        <f aca="true" t="shared" si="35" ref="W104:W128">SUM(X104:Y104)</f>
        <v>0</v>
      </c>
      <c r="X104" s="70">
        <v>0</v>
      </c>
      <c r="Y104" s="54">
        <v>0</v>
      </c>
    </row>
    <row r="105" spans="1:25" ht="18" customHeight="1">
      <c r="A105" s="93" t="s">
        <v>121</v>
      </c>
      <c r="B105" s="93" t="s">
        <v>164</v>
      </c>
      <c r="C105" s="93" t="s">
        <v>96</v>
      </c>
      <c r="D105" s="87" t="s">
        <v>370</v>
      </c>
      <c r="E105" s="88">
        <f t="shared" si="27"/>
        <v>1072</v>
      </c>
      <c r="F105" s="54">
        <f t="shared" si="28"/>
        <v>1072</v>
      </c>
      <c r="G105" s="70">
        <f t="shared" si="29"/>
        <v>1072</v>
      </c>
      <c r="H105" s="70">
        <v>1072</v>
      </c>
      <c r="I105" s="54">
        <v>0</v>
      </c>
      <c r="J105" s="70">
        <f t="shared" si="30"/>
        <v>0</v>
      </c>
      <c r="K105" s="70">
        <v>0</v>
      </c>
      <c r="L105" s="54">
        <v>0</v>
      </c>
      <c r="M105" s="70">
        <f t="shared" si="31"/>
        <v>0</v>
      </c>
      <c r="N105" s="70">
        <v>0</v>
      </c>
      <c r="O105" s="54">
        <v>0</v>
      </c>
      <c r="P105" s="54">
        <f t="shared" si="32"/>
        <v>0</v>
      </c>
      <c r="Q105" s="70">
        <f t="shared" si="33"/>
        <v>0</v>
      </c>
      <c r="R105" s="70">
        <v>0</v>
      </c>
      <c r="S105" s="54">
        <v>0</v>
      </c>
      <c r="T105" s="70">
        <f t="shared" si="34"/>
        <v>0</v>
      </c>
      <c r="U105" s="70">
        <v>0</v>
      </c>
      <c r="V105" s="54">
        <v>0</v>
      </c>
      <c r="W105" s="70">
        <f t="shared" si="35"/>
        <v>0</v>
      </c>
      <c r="X105" s="70">
        <v>0</v>
      </c>
      <c r="Y105" s="54">
        <v>0</v>
      </c>
    </row>
    <row r="106" spans="1:25" ht="18" customHeight="1">
      <c r="A106" s="93"/>
      <c r="B106" s="93"/>
      <c r="C106" s="93"/>
      <c r="D106" s="87" t="s">
        <v>142</v>
      </c>
      <c r="E106" s="88">
        <f t="shared" si="27"/>
        <v>2684</v>
      </c>
      <c r="F106" s="54">
        <f t="shared" si="28"/>
        <v>2684</v>
      </c>
      <c r="G106" s="70">
        <f t="shared" si="29"/>
        <v>2684</v>
      </c>
      <c r="H106" s="70">
        <v>2684</v>
      </c>
      <c r="I106" s="54">
        <v>0</v>
      </c>
      <c r="J106" s="70">
        <f t="shared" si="30"/>
        <v>0</v>
      </c>
      <c r="K106" s="70">
        <v>0</v>
      </c>
      <c r="L106" s="54">
        <v>0</v>
      </c>
      <c r="M106" s="70">
        <f t="shared" si="31"/>
        <v>0</v>
      </c>
      <c r="N106" s="70">
        <v>0</v>
      </c>
      <c r="O106" s="54">
        <v>0</v>
      </c>
      <c r="P106" s="54">
        <f t="shared" si="32"/>
        <v>0</v>
      </c>
      <c r="Q106" s="70">
        <f t="shared" si="33"/>
        <v>0</v>
      </c>
      <c r="R106" s="70">
        <v>0</v>
      </c>
      <c r="S106" s="54">
        <v>0</v>
      </c>
      <c r="T106" s="70">
        <f t="shared" si="34"/>
        <v>0</v>
      </c>
      <c r="U106" s="70">
        <v>0</v>
      </c>
      <c r="V106" s="54">
        <v>0</v>
      </c>
      <c r="W106" s="70">
        <f t="shared" si="35"/>
        <v>0</v>
      </c>
      <c r="X106" s="70">
        <v>0</v>
      </c>
      <c r="Y106" s="54">
        <v>0</v>
      </c>
    </row>
    <row r="107" spans="1:25" ht="18" customHeight="1">
      <c r="A107" s="93" t="s">
        <v>17</v>
      </c>
      <c r="B107" s="93" t="s">
        <v>249</v>
      </c>
      <c r="C107" s="93" t="s">
        <v>96</v>
      </c>
      <c r="D107" s="87" t="s">
        <v>217</v>
      </c>
      <c r="E107" s="88">
        <f t="shared" si="27"/>
        <v>1899</v>
      </c>
      <c r="F107" s="54">
        <f t="shared" si="28"/>
        <v>1899</v>
      </c>
      <c r="G107" s="70">
        <f t="shared" si="29"/>
        <v>1899</v>
      </c>
      <c r="H107" s="70">
        <v>1899</v>
      </c>
      <c r="I107" s="54">
        <v>0</v>
      </c>
      <c r="J107" s="70">
        <f t="shared" si="30"/>
        <v>0</v>
      </c>
      <c r="K107" s="70">
        <v>0</v>
      </c>
      <c r="L107" s="54">
        <v>0</v>
      </c>
      <c r="M107" s="70">
        <f t="shared" si="31"/>
        <v>0</v>
      </c>
      <c r="N107" s="70">
        <v>0</v>
      </c>
      <c r="O107" s="54">
        <v>0</v>
      </c>
      <c r="P107" s="54">
        <f t="shared" si="32"/>
        <v>0</v>
      </c>
      <c r="Q107" s="70">
        <f t="shared" si="33"/>
        <v>0</v>
      </c>
      <c r="R107" s="70">
        <v>0</v>
      </c>
      <c r="S107" s="54">
        <v>0</v>
      </c>
      <c r="T107" s="70">
        <f t="shared" si="34"/>
        <v>0</v>
      </c>
      <c r="U107" s="70">
        <v>0</v>
      </c>
      <c r="V107" s="54">
        <v>0</v>
      </c>
      <c r="W107" s="70">
        <f t="shared" si="35"/>
        <v>0</v>
      </c>
      <c r="X107" s="70">
        <v>0</v>
      </c>
      <c r="Y107" s="54">
        <v>0</v>
      </c>
    </row>
    <row r="108" spans="1:25" ht="18" customHeight="1">
      <c r="A108" s="93" t="s">
        <v>17</v>
      </c>
      <c r="B108" s="93" t="s">
        <v>330</v>
      </c>
      <c r="C108" s="93" t="s">
        <v>96</v>
      </c>
      <c r="D108" s="87" t="s">
        <v>315</v>
      </c>
      <c r="E108" s="88">
        <f t="shared" si="27"/>
        <v>200</v>
      </c>
      <c r="F108" s="54">
        <f t="shared" si="28"/>
        <v>200</v>
      </c>
      <c r="G108" s="70">
        <f t="shared" si="29"/>
        <v>200</v>
      </c>
      <c r="H108" s="70">
        <v>200</v>
      </c>
      <c r="I108" s="54">
        <v>0</v>
      </c>
      <c r="J108" s="70">
        <f t="shared" si="30"/>
        <v>0</v>
      </c>
      <c r="K108" s="70">
        <v>0</v>
      </c>
      <c r="L108" s="54">
        <v>0</v>
      </c>
      <c r="M108" s="70">
        <f t="shared" si="31"/>
        <v>0</v>
      </c>
      <c r="N108" s="70">
        <v>0</v>
      </c>
      <c r="O108" s="54">
        <v>0</v>
      </c>
      <c r="P108" s="54">
        <f t="shared" si="32"/>
        <v>0</v>
      </c>
      <c r="Q108" s="70">
        <f t="shared" si="33"/>
        <v>0</v>
      </c>
      <c r="R108" s="70">
        <v>0</v>
      </c>
      <c r="S108" s="54">
        <v>0</v>
      </c>
      <c r="T108" s="70">
        <f t="shared" si="34"/>
        <v>0</v>
      </c>
      <c r="U108" s="70">
        <v>0</v>
      </c>
      <c r="V108" s="54">
        <v>0</v>
      </c>
      <c r="W108" s="70">
        <f t="shared" si="35"/>
        <v>0</v>
      </c>
      <c r="X108" s="70">
        <v>0</v>
      </c>
      <c r="Y108" s="54">
        <v>0</v>
      </c>
    </row>
    <row r="109" spans="1:25" ht="18" customHeight="1">
      <c r="A109" s="93" t="s">
        <v>17</v>
      </c>
      <c r="B109" s="93" t="s">
        <v>53</v>
      </c>
      <c r="C109" s="93" t="s">
        <v>96</v>
      </c>
      <c r="D109" s="87" t="s">
        <v>328</v>
      </c>
      <c r="E109" s="88">
        <f t="shared" si="27"/>
        <v>180</v>
      </c>
      <c r="F109" s="54">
        <f t="shared" si="28"/>
        <v>180</v>
      </c>
      <c r="G109" s="70">
        <f t="shared" si="29"/>
        <v>180</v>
      </c>
      <c r="H109" s="70">
        <v>180</v>
      </c>
      <c r="I109" s="54">
        <v>0</v>
      </c>
      <c r="J109" s="70">
        <f t="shared" si="30"/>
        <v>0</v>
      </c>
      <c r="K109" s="70">
        <v>0</v>
      </c>
      <c r="L109" s="54">
        <v>0</v>
      </c>
      <c r="M109" s="70">
        <f t="shared" si="31"/>
        <v>0</v>
      </c>
      <c r="N109" s="70">
        <v>0</v>
      </c>
      <c r="O109" s="54">
        <v>0</v>
      </c>
      <c r="P109" s="54">
        <f t="shared" si="32"/>
        <v>0</v>
      </c>
      <c r="Q109" s="70">
        <f t="shared" si="33"/>
        <v>0</v>
      </c>
      <c r="R109" s="70">
        <v>0</v>
      </c>
      <c r="S109" s="54">
        <v>0</v>
      </c>
      <c r="T109" s="70">
        <f t="shared" si="34"/>
        <v>0</v>
      </c>
      <c r="U109" s="70">
        <v>0</v>
      </c>
      <c r="V109" s="54">
        <v>0</v>
      </c>
      <c r="W109" s="70">
        <f t="shared" si="35"/>
        <v>0</v>
      </c>
      <c r="X109" s="70">
        <v>0</v>
      </c>
      <c r="Y109" s="54">
        <v>0</v>
      </c>
    </row>
    <row r="110" spans="1:25" ht="18" customHeight="1">
      <c r="A110" s="93" t="s">
        <v>17</v>
      </c>
      <c r="B110" s="93" t="s">
        <v>244</v>
      </c>
      <c r="C110" s="93" t="s">
        <v>96</v>
      </c>
      <c r="D110" s="87" t="s">
        <v>200</v>
      </c>
      <c r="E110" s="88">
        <f t="shared" si="27"/>
        <v>80</v>
      </c>
      <c r="F110" s="54">
        <f t="shared" si="28"/>
        <v>80</v>
      </c>
      <c r="G110" s="70">
        <f t="shared" si="29"/>
        <v>80</v>
      </c>
      <c r="H110" s="70">
        <v>80</v>
      </c>
      <c r="I110" s="54">
        <v>0</v>
      </c>
      <c r="J110" s="70">
        <f t="shared" si="30"/>
        <v>0</v>
      </c>
      <c r="K110" s="70">
        <v>0</v>
      </c>
      <c r="L110" s="54">
        <v>0</v>
      </c>
      <c r="M110" s="70">
        <f t="shared" si="31"/>
        <v>0</v>
      </c>
      <c r="N110" s="70">
        <v>0</v>
      </c>
      <c r="O110" s="54">
        <v>0</v>
      </c>
      <c r="P110" s="54">
        <f t="shared" si="32"/>
        <v>0</v>
      </c>
      <c r="Q110" s="70">
        <f t="shared" si="33"/>
        <v>0</v>
      </c>
      <c r="R110" s="70">
        <v>0</v>
      </c>
      <c r="S110" s="54">
        <v>0</v>
      </c>
      <c r="T110" s="70">
        <f t="shared" si="34"/>
        <v>0</v>
      </c>
      <c r="U110" s="70">
        <v>0</v>
      </c>
      <c r="V110" s="54">
        <v>0</v>
      </c>
      <c r="W110" s="70">
        <f t="shared" si="35"/>
        <v>0</v>
      </c>
      <c r="X110" s="70">
        <v>0</v>
      </c>
      <c r="Y110" s="54">
        <v>0</v>
      </c>
    </row>
    <row r="111" spans="1:25" ht="18" customHeight="1">
      <c r="A111" s="93" t="s">
        <v>17</v>
      </c>
      <c r="B111" s="93" t="s">
        <v>327</v>
      </c>
      <c r="C111" s="93" t="s">
        <v>96</v>
      </c>
      <c r="D111" s="87" t="s">
        <v>232</v>
      </c>
      <c r="E111" s="88">
        <f t="shared" si="27"/>
        <v>120</v>
      </c>
      <c r="F111" s="54">
        <f t="shared" si="28"/>
        <v>120</v>
      </c>
      <c r="G111" s="70">
        <f t="shared" si="29"/>
        <v>120</v>
      </c>
      <c r="H111" s="70">
        <v>120</v>
      </c>
      <c r="I111" s="54">
        <v>0</v>
      </c>
      <c r="J111" s="70">
        <f t="shared" si="30"/>
        <v>0</v>
      </c>
      <c r="K111" s="70">
        <v>0</v>
      </c>
      <c r="L111" s="54">
        <v>0</v>
      </c>
      <c r="M111" s="70">
        <f t="shared" si="31"/>
        <v>0</v>
      </c>
      <c r="N111" s="70">
        <v>0</v>
      </c>
      <c r="O111" s="54">
        <v>0</v>
      </c>
      <c r="P111" s="54">
        <f t="shared" si="32"/>
        <v>0</v>
      </c>
      <c r="Q111" s="70">
        <f t="shared" si="33"/>
        <v>0</v>
      </c>
      <c r="R111" s="70">
        <v>0</v>
      </c>
      <c r="S111" s="54">
        <v>0</v>
      </c>
      <c r="T111" s="70">
        <f t="shared" si="34"/>
        <v>0</v>
      </c>
      <c r="U111" s="70">
        <v>0</v>
      </c>
      <c r="V111" s="54">
        <v>0</v>
      </c>
      <c r="W111" s="70">
        <f t="shared" si="35"/>
        <v>0</v>
      </c>
      <c r="X111" s="70">
        <v>0</v>
      </c>
      <c r="Y111" s="54">
        <v>0</v>
      </c>
    </row>
    <row r="112" spans="1:25" ht="18" customHeight="1">
      <c r="A112" s="93" t="s">
        <v>17</v>
      </c>
      <c r="B112" s="93" t="s">
        <v>187</v>
      </c>
      <c r="C112" s="93" t="s">
        <v>96</v>
      </c>
      <c r="D112" s="87" t="s">
        <v>145</v>
      </c>
      <c r="E112" s="88">
        <f t="shared" si="27"/>
        <v>205</v>
      </c>
      <c r="F112" s="54">
        <f t="shared" si="28"/>
        <v>205</v>
      </c>
      <c r="G112" s="70">
        <f t="shared" si="29"/>
        <v>205</v>
      </c>
      <c r="H112" s="70">
        <v>205</v>
      </c>
      <c r="I112" s="54">
        <v>0</v>
      </c>
      <c r="J112" s="70">
        <f t="shared" si="30"/>
        <v>0</v>
      </c>
      <c r="K112" s="70">
        <v>0</v>
      </c>
      <c r="L112" s="54">
        <v>0</v>
      </c>
      <c r="M112" s="70">
        <f t="shared" si="31"/>
        <v>0</v>
      </c>
      <c r="N112" s="70">
        <v>0</v>
      </c>
      <c r="O112" s="54">
        <v>0</v>
      </c>
      <c r="P112" s="54">
        <f t="shared" si="32"/>
        <v>0</v>
      </c>
      <c r="Q112" s="70">
        <f t="shared" si="33"/>
        <v>0</v>
      </c>
      <c r="R112" s="70">
        <v>0</v>
      </c>
      <c r="S112" s="54">
        <v>0</v>
      </c>
      <c r="T112" s="70">
        <f t="shared" si="34"/>
        <v>0</v>
      </c>
      <c r="U112" s="70">
        <v>0</v>
      </c>
      <c r="V112" s="54">
        <v>0</v>
      </c>
      <c r="W112" s="70">
        <f t="shared" si="35"/>
        <v>0</v>
      </c>
      <c r="X112" s="70">
        <v>0</v>
      </c>
      <c r="Y112" s="54">
        <v>0</v>
      </c>
    </row>
    <row r="113" spans="1:25" ht="18" customHeight="1">
      <c r="A113" s="93"/>
      <c r="B113" s="93"/>
      <c r="C113" s="93"/>
      <c r="D113" s="87" t="s">
        <v>251</v>
      </c>
      <c r="E113" s="88">
        <f t="shared" si="27"/>
        <v>78</v>
      </c>
      <c r="F113" s="54">
        <f t="shared" si="28"/>
        <v>78</v>
      </c>
      <c r="G113" s="70">
        <f t="shared" si="29"/>
        <v>78</v>
      </c>
      <c r="H113" s="70">
        <v>78</v>
      </c>
      <c r="I113" s="54">
        <v>0</v>
      </c>
      <c r="J113" s="70">
        <f t="shared" si="30"/>
        <v>0</v>
      </c>
      <c r="K113" s="70">
        <v>0</v>
      </c>
      <c r="L113" s="54">
        <v>0</v>
      </c>
      <c r="M113" s="70">
        <f t="shared" si="31"/>
        <v>0</v>
      </c>
      <c r="N113" s="70">
        <v>0</v>
      </c>
      <c r="O113" s="54">
        <v>0</v>
      </c>
      <c r="P113" s="54">
        <f t="shared" si="32"/>
        <v>0</v>
      </c>
      <c r="Q113" s="70">
        <f t="shared" si="33"/>
        <v>0</v>
      </c>
      <c r="R113" s="70">
        <v>0</v>
      </c>
      <c r="S113" s="54">
        <v>0</v>
      </c>
      <c r="T113" s="70">
        <f t="shared" si="34"/>
        <v>0</v>
      </c>
      <c r="U113" s="70">
        <v>0</v>
      </c>
      <c r="V113" s="54">
        <v>0</v>
      </c>
      <c r="W113" s="70">
        <f t="shared" si="35"/>
        <v>0</v>
      </c>
      <c r="X113" s="70">
        <v>0</v>
      </c>
      <c r="Y113" s="54">
        <v>0</v>
      </c>
    </row>
    <row r="114" spans="1:25" ht="18" customHeight="1">
      <c r="A114" s="93" t="s">
        <v>118</v>
      </c>
      <c r="B114" s="93" t="s">
        <v>10</v>
      </c>
      <c r="C114" s="93" t="s">
        <v>96</v>
      </c>
      <c r="D114" s="87" t="s">
        <v>283</v>
      </c>
      <c r="E114" s="88">
        <f t="shared" si="27"/>
        <v>78</v>
      </c>
      <c r="F114" s="54">
        <f t="shared" si="28"/>
        <v>78</v>
      </c>
      <c r="G114" s="70">
        <f t="shared" si="29"/>
        <v>78</v>
      </c>
      <c r="H114" s="70">
        <v>78</v>
      </c>
      <c r="I114" s="54">
        <v>0</v>
      </c>
      <c r="J114" s="70">
        <f t="shared" si="30"/>
        <v>0</v>
      </c>
      <c r="K114" s="70">
        <v>0</v>
      </c>
      <c r="L114" s="54">
        <v>0</v>
      </c>
      <c r="M114" s="70">
        <f t="shared" si="31"/>
        <v>0</v>
      </c>
      <c r="N114" s="70">
        <v>0</v>
      </c>
      <c r="O114" s="54">
        <v>0</v>
      </c>
      <c r="P114" s="54">
        <f t="shared" si="32"/>
        <v>0</v>
      </c>
      <c r="Q114" s="70">
        <f t="shared" si="33"/>
        <v>0</v>
      </c>
      <c r="R114" s="70">
        <v>0</v>
      </c>
      <c r="S114" s="54">
        <v>0</v>
      </c>
      <c r="T114" s="70">
        <f t="shared" si="34"/>
        <v>0</v>
      </c>
      <c r="U114" s="70">
        <v>0</v>
      </c>
      <c r="V114" s="54">
        <v>0</v>
      </c>
      <c r="W114" s="70">
        <f t="shared" si="35"/>
        <v>0</v>
      </c>
      <c r="X114" s="70">
        <v>0</v>
      </c>
      <c r="Y114" s="54">
        <v>0</v>
      </c>
    </row>
    <row r="115" spans="1:25" ht="18" customHeight="1">
      <c r="A115" s="93"/>
      <c r="B115" s="93"/>
      <c r="C115" s="93"/>
      <c r="D115" s="87" t="s">
        <v>25</v>
      </c>
      <c r="E115" s="88">
        <f t="shared" si="27"/>
        <v>4457</v>
      </c>
      <c r="F115" s="54">
        <f t="shared" si="28"/>
        <v>4457</v>
      </c>
      <c r="G115" s="70">
        <f t="shared" si="29"/>
        <v>4457</v>
      </c>
      <c r="H115" s="70">
        <v>4457</v>
      </c>
      <c r="I115" s="54">
        <v>0</v>
      </c>
      <c r="J115" s="70">
        <f t="shared" si="30"/>
        <v>0</v>
      </c>
      <c r="K115" s="70">
        <v>0</v>
      </c>
      <c r="L115" s="54">
        <v>0</v>
      </c>
      <c r="M115" s="70">
        <f t="shared" si="31"/>
        <v>0</v>
      </c>
      <c r="N115" s="70">
        <v>0</v>
      </c>
      <c r="O115" s="54">
        <v>0</v>
      </c>
      <c r="P115" s="54">
        <f t="shared" si="32"/>
        <v>0</v>
      </c>
      <c r="Q115" s="70">
        <f t="shared" si="33"/>
        <v>0</v>
      </c>
      <c r="R115" s="70">
        <v>0</v>
      </c>
      <c r="S115" s="54">
        <v>0</v>
      </c>
      <c r="T115" s="70">
        <f t="shared" si="34"/>
        <v>0</v>
      </c>
      <c r="U115" s="70">
        <v>0</v>
      </c>
      <c r="V115" s="54">
        <v>0</v>
      </c>
      <c r="W115" s="70">
        <f t="shared" si="35"/>
        <v>0</v>
      </c>
      <c r="X115" s="70">
        <v>0</v>
      </c>
      <c r="Y115" s="54">
        <v>0</v>
      </c>
    </row>
    <row r="116" spans="1:25" ht="18" customHeight="1">
      <c r="A116" s="93"/>
      <c r="B116" s="93"/>
      <c r="C116" s="93"/>
      <c r="D116" s="87" t="s">
        <v>163</v>
      </c>
      <c r="E116" s="88">
        <f t="shared" si="27"/>
        <v>4409</v>
      </c>
      <c r="F116" s="54">
        <f t="shared" si="28"/>
        <v>4409</v>
      </c>
      <c r="G116" s="70">
        <f t="shared" si="29"/>
        <v>4409</v>
      </c>
      <c r="H116" s="70">
        <v>4409</v>
      </c>
      <c r="I116" s="54">
        <v>0</v>
      </c>
      <c r="J116" s="70">
        <f t="shared" si="30"/>
        <v>0</v>
      </c>
      <c r="K116" s="70">
        <v>0</v>
      </c>
      <c r="L116" s="54">
        <v>0</v>
      </c>
      <c r="M116" s="70">
        <f t="shared" si="31"/>
        <v>0</v>
      </c>
      <c r="N116" s="70">
        <v>0</v>
      </c>
      <c r="O116" s="54">
        <v>0</v>
      </c>
      <c r="P116" s="54">
        <f t="shared" si="32"/>
        <v>0</v>
      </c>
      <c r="Q116" s="70">
        <f t="shared" si="33"/>
        <v>0</v>
      </c>
      <c r="R116" s="70">
        <v>0</v>
      </c>
      <c r="S116" s="54">
        <v>0</v>
      </c>
      <c r="T116" s="70">
        <f t="shared" si="34"/>
        <v>0</v>
      </c>
      <c r="U116" s="70">
        <v>0</v>
      </c>
      <c r="V116" s="54">
        <v>0</v>
      </c>
      <c r="W116" s="70">
        <f t="shared" si="35"/>
        <v>0</v>
      </c>
      <c r="X116" s="70">
        <v>0</v>
      </c>
      <c r="Y116" s="54">
        <v>0</v>
      </c>
    </row>
    <row r="117" spans="1:25" ht="18" customHeight="1">
      <c r="A117" s="93" t="s">
        <v>119</v>
      </c>
      <c r="B117" s="93" t="s">
        <v>31</v>
      </c>
      <c r="C117" s="93" t="s">
        <v>289</v>
      </c>
      <c r="D117" s="87" t="s">
        <v>113</v>
      </c>
      <c r="E117" s="88">
        <f t="shared" si="27"/>
        <v>3581</v>
      </c>
      <c r="F117" s="54">
        <f t="shared" si="28"/>
        <v>3581</v>
      </c>
      <c r="G117" s="70">
        <f t="shared" si="29"/>
        <v>3581</v>
      </c>
      <c r="H117" s="70">
        <v>3581</v>
      </c>
      <c r="I117" s="54">
        <v>0</v>
      </c>
      <c r="J117" s="70">
        <f t="shared" si="30"/>
        <v>0</v>
      </c>
      <c r="K117" s="70">
        <v>0</v>
      </c>
      <c r="L117" s="54">
        <v>0</v>
      </c>
      <c r="M117" s="70">
        <f t="shared" si="31"/>
        <v>0</v>
      </c>
      <c r="N117" s="70">
        <v>0</v>
      </c>
      <c r="O117" s="54">
        <v>0</v>
      </c>
      <c r="P117" s="54">
        <f t="shared" si="32"/>
        <v>0</v>
      </c>
      <c r="Q117" s="70">
        <f t="shared" si="33"/>
        <v>0</v>
      </c>
      <c r="R117" s="70">
        <v>0</v>
      </c>
      <c r="S117" s="54">
        <v>0</v>
      </c>
      <c r="T117" s="70">
        <f t="shared" si="34"/>
        <v>0</v>
      </c>
      <c r="U117" s="70">
        <v>0</v>
      </c>
      <c r="V117" s="54">
        <v>0</v>
      </c>
      <c r="W117" s="70">
        <f t="shared" si="35"/>
        <v>0</v>
      </c>
      <c r="X117" s="70">
        <v>0</v>
      </c>
      <c r="Y117" s="54">
        <v>0</v>
      </c>
    </row>
    <row r="118" spans="1:25" ht="18" customHeight="1">
      <c r="A118" s="93" t="s">
        <v>119</v>
      </c>
      <c r="B118" s="93" t="s">
        <v>135</v>
      </c>
      <c r="C118" s="93" t="s">
        <v>289</v>
      </c>
      <c r="D118" s="87" t="s">
        <v>71</v>
      </c>
      <c r="E118" s="88">
        <f t="shared" si="27"/>
        <v>828</v>
      </c>
      <c r="F118" s="54">
        <f t="shared" si="28"/>
        <v>828</v>
      </c>
      <c r="G118" s="70">
        <f t="shared" si="29"/>
        <v>828</v>
      </c>
      <c r="H118" s="70">
        <v>828</v>
      </c>
      <c r="I118" s="54">
        <v>0</v>
      </c>
      <c r="J118" s="70">
        <f t="shared" si="30"/>
        <v>0</v>
      </c>
      <c r="K118" s="70">
        <v>0</v>
      </c>
      <c r="L118" s="54">
        <v>0</v>
      </c>
      <c r="M118" s="70">
        <f t="shared" si="31"/>
        <v>0</v>
      </c>
      <c r="N118" s="70">
        <v>0</v>
      </c>
      <c r="O118" s="54">
        <v>0</v>
      </c>
      <c r="P118" s="54">
        <f t="shared" si="32"/>
        <v>0</v>
      </c>
      <c r="Q118" s="70">
        <f t="shared" si="33"/>
        <v>0</v>
      </c>
      <c r="R118" s="70">
        <v>0</v>
      </c>
      <c r="S118" s="54">
        <v>0</v>
      </c>
      <c r="T118" s="70">
        <f t="shared" si="34"/>
        <v>0</v>
      </c>
      <c r="U118" s="70">
        <v>0</v>
      </c>
      <c r="V118" s="54">
        <v>0</v>
      </c>
      <c r="W118" s="70">
        <f t="shared" si="35"/>
        <v>0</v>
      </c>
      <c r="X118" s="70">
        <v>0</v>
      </c>
      <c r="Y118" s="54">
        <v>0</v>
      </c>
    </row>
    <row r="119" spans="1:25" ht="18" customHeight="1">
      <c r="A119" s="93"/>
      <c r="B119" s="93"/>
      <c r="C119" s="93"/>
      <c r="D119" s="87" t="s">
        <v>251</v>
      </c>
      <c r="E119" s="88">
        <f t="shared" si="27"/>
        <v>48</v>
      </c>
      <c r="F119" s="54">
        <f t="shared" si="28"/>
        <v>48</v>
      </c>
      <c r="G119" s="70">
        <f t="shared" si="29"/>
        <v>48</v>
      </c>
      <c r="H119" s="70">
        <v>48</v>
      </c>
      <c r="I119" s="54">
        <v>0</v>
      </c>
      <c r="J119" s="70">
        <f t="shared" si="30"/>
        <v>0</v>
      </c>
      <c r="K119" s="70">
        <v>0</v>
      </c>
      <c r="L119" s="54">
        <v>0</v>
      </c>
      <c r="M119" s="70">
        <f t="shared" si="31"/>
        <v>0</v>
      </c>
      <c r="N119" s="70">
        <v>0</v>
      </c>
      <c r="O119" s="54">
        <v>0</v>
      </c>
      <c r="P119" s="54">
        <f t="shared" si="32"/>
        <v>0</v>
      </c>
      <c r="Q119" s="70">
        <f t="shared" si="33"/>
        <v>0</v>
      </c>
      <c r="R119" s="70">
        <v>0</v>
      </c>
      <c r="S119" s="54">
        <v>0</v>
      </c>
      <c r="T119" s="70">
        <f t="shared" si="34"/>
        <v>0</v>
      </c>
      <c r="U119" s="70">
        <v>0</v>
      </c>
      <c r="V119" s="54">
        <v>0</v>
      </c>
      <c r="W119" s="70">
        <f t="shared" si="35"/>
        <v>0</v>
      </c>
      <c r="X119" s="70">
        <v>0</v>
      </c>
      <c r="Y119" s="54">
        <v>0</v>
      </c>
    </row>
    <row r="120" spans="1:25" ht="18" customHeight="1">
      <c r="A120" s="93" t="s">
        <v>118</v>
      </c>
      <c r="B120" s="93" t="s">
        <v>10</v>
      </c>
      <c r="C120" s="93" t="s">
        <v>289</v>
      </c>
      <c r="D120" s="87" t="s">
        <v>283</v>
      </c>
      <c r="E120" s="88">
        <f t="shared" si="27"/>
        <v>48</v>
      </c>
      <c r="F120" s="54">
        <f t="shared" si="28"/>
        <v>48</v>
      </c>
      <c r="G120" s="70">
        <f t="shared" si="29"/>
        <v>48</v>
      </c>
      <c r="H120" s="70">
        <v>48</v>
      </c>
      <c r="I120" s="54">
        <v>0</v>
      </c>
      <c r="J120" s="70">
        <f t="shared" si="30"/>
        <v>0</v>
      </c>
      <c r="K120" s="70">
        <v>0</v>
      </c>
      <c r="L120" s="54">
        <v>0</v>
      </c>
      <c r="M120" s="70">
        <f t="shared" si="31"/>
        <v>0</v>
      </c>
      <c r="N120" s="70">
        <v>0</v>
      </c>
      <c r="O120" s="54">
        <v>0</v>
      </c>
      <c r="P120" s="54">
        <f t="shared" si="32"/>
        <v>0</v>
      </c>
      <c r="Q120" s="70">
        <f t="shared" si="33"/>
        <v>0</v>
      </c>
      <c r="R120" s="70">
        <v>0</v>
      </c>
      <c r="S120" s="54">
        <v>0</v>
      </c>
      <c r="T120" s="70">
        <f t="shared" si="34"/>
        <v>0</v>
      </c>
      <c r="U120" s="70">
        <v>0</v>
      </c>
      <c r="V120" s="54">
        <v>0</v>
      </c>
      <c r="W120" s="70">
        <f t="shared" si="35"/>
        <v>0</v>
      </c>
      <c r="X120" s="70">
        <v>0</v>
      </c>
      <c r="Y120" s="54">
        <v>0</v>
      </c>
    </row>
    <row r="121" spans="1:25" ht="18" customHeight="1">
      <c r="A121" s="93"/>
      <c r="B121" s="93"/>
      <c r="C121" s="93"/>
      <c r="D121" s="87" t="s">
        <v>166</v>
      </c>
      <c r="E121" s="88">
        <f t="shared" si="27"/>
        <v>10765</v>
      </c>
      <c r="F121" s="54">
        <f t="shared" si="28"/>
        <v>10765</v>
      </c>
      <c r="G121" s="70">
        <f t="shared" si="29"/>
        <v>10765</v>
      </c>
      <c r="H121" s="70">
        <v>4795</v>
      </c>
      <c r="I121" s="54">
        <v>5970</v>
      </c>
      <c r="J121" s="70">
        <f t="shared" si="30"/>
        <v>0</v>
      </c>
      <c r="K121" s="70">
        <v>0</v>
      </c>
      <c r="L121" s="54">
        <v>0</v>
      </c>
      <c r="M121" s="70">
        <f t="shared" si="31"/>
        <v>0</v>
      </c>
      <c r="N121" s="70">
        <v>0</v>
      </c>
      <c r="O121" s="54">
        <v>0</v>
      </c>
      <c r="P121" s="54">
        <f t="shared" si="32"/>
        <v>0</v>
      </c>
      <c r="Q121" s="70">
        <f t="shared" si="33"/>
        <v>0</v>
      </c>
      <c r="R121" s="70">
        <v>0</v>
      </c>
      <c r="S121" s="54">
        <v>0</v>
      </c>
      <c r="T121" s="70">
        <f t="shared" si="34"/>
        <v>0</v>
      </c>
      <c r="U121" s="70">
        <v>0</v>
      </c>
      <c r="V121" s="54">
        <v>0</v>
      </c>
      <c r="W121" s="70">
        <f t="shared" si="35"/>
        <v>0</v>
      </c>
      <c r="X121" s="70">
        <v>0</v>
      </c>
      <c r="Y121" s="54">
        <v>0</v>
      </c>
    </row>
    <row r="122" spans="1:25" ht="18" customHeight="1">
      <c r="A122" s="93"/>
      <c r="B122" s="93"/>
      <c r="C122" s="93"/>
      <c r="D122" s="87" t="s">
        <v>163</v>
      </c>
      <c r="E122" s="88">
        <f t="shared" si="27"/>
        <v>4795</v>
      </c>
      <c r="F122" s="54">
        <f t="shared" si="28"/>
        <v>4795</v>
      </c>
      <c r="G122" s="70">
        <f t="shared" si="29"/>
        <v>4795</v>
      </c>
      <c r="H122" s="70">
        <v>4795</v>
      </c>
      <c r="I122" s="54">
        <v>0</v>
      </c>
      <c r="J122" s="70">
        <f t="shared" si="30"/>
        <v>0</v>
      </c>
      <c r="K122" s="70">
        <v>0</v>
      </c>
      <c r="L122" s="54">
        <v>0</v>
      </c>
      <c r="M122" s="70">
        <f t="shared" si="31"/>
        <v>0</v>
      </c>
      <c r="N122" s="70">
        <v>0</v>
      </c>
      <c r="O122" s="54">
        <v>0</v>
      </c>
      <c r="P122" s="54">
        <f t="shared" si="32"/>
        <v>0</v>
      </c>
      <c r="Q122" s="70">
        <f t="shared" si="33"/>
        <v>0</v>
      </c>
      <c r="R122" s="70">
        <v>0</v>
      </c>
      <c r="S122" s="54">
        <v>0</v>
      </c>
      <c r="T122" s="70">
        <f t="shared" si="34"/>
        <v>0</v>
      </c>
      <c r="U122" s="70">
        <v>0</v>
      </c>
      <c r="V122" s="54">
        <v>0</v>
      </c>
      <c r="W122" s="70">
        <f t="shared" si="35"/>
        <v>0</v>
      </c>
      <c r="X122" s="70">
        <v>0</v>
      </c>
      <c r="Y122" s="54">
        <v>0</v>
      </c>
    </row>
    <row r="123" spans="1:25" ht="18" customHeight="1">
      <c r="A123" s="93" t="s">
        <v>119</v>
      </c>
      <c r="B123" s="93" t="s">
        <v>31</v>
      </c>
      <c r="C123" s="93" t="s">
        <v>203</v>
      </c>
      <c r="D123" s="87" t="s">
        <v>113</v>
      </c>
      <c r="E123" s="88">
        <f t="shared" si="27"/>
        <v>4024</v>
      </c>
      <c r="F123" s="54">
        <f t="shared" si="28"/>
        <v>4024</v>
      </c>
      <c r="G123" s="70">
        <f t="shared" si="29"/>
        <v>4024</v>
      </c>
      <c r="H123" s="70">
        <v>4024</v>
      </c>
      <c r="I123" s="54">
        <v>0</v>
      </c>
      <c r="J123" s="70">
        <f t="shared" si="30"/>
        <v>0</v>
      </c>
      <c r="K123" s="70">
        <v>0</v>
      </c>
      <c r="L123" s="54">
        <v>0</v>
      </c>
      <c r="M123" s="70">
        <f t="shared" si="31"/>
        <v>0</v>
      </c>
      <c r="N123" s="70">
        <v>0</v>
      </c>
      <c r="O123" s="54">
        <v>0</v>
      </c>
      <c r="P123" s="54">
        <f t="shared" si="32"/>
        <v>0</v>
      </c>
      <c r="Q123" s="70">
        <f t="shared" si="33"/>
        <v>0</v>
      </c>
      <c r="R123" s="70">
        <v>0</v>
      </c>
      <c r="S123" s="54">
        <v>0</v>
      </c>
      <c r="T123" s="70">
        <f t="shared" si="34"/>
        <v>0</v>
      </c>
      <c r="U123" s="70">
        <v>0</v>
      </c>
      <c r="V123" s="54">
        <v>0</v>
      </c>
      <c r="W123" s="70">
        <f t="shared" si="35"/>
        <v>0</v>
      </c>
      <c r="X123" s="70">
        <v>0</v>
      </c>
      <c r="Y123" s="54">
        <v>0</v>
      </c>
    </row>
    <row r="124" spans="1:25" ht="18" customHeight="1">
      <c r="A124" s="93" t="s">
        <v>119</v>
      </c>
      <c r="B124" s="93" t="s">
        <v>135</v>
      </c>
      <c r="C124" s="93" t="s">
        <v>203</v>
      </c>
      <c r="D124" s="87" t="s">
        <v>71</v>
      </c>
      <c r="E124" s="88">
        <f t="shared" si="27"/>
        <v>771</v>
      </c>
      <c r="F124" s="54">
        <f t="shared" si="28"/>
        <v>771</v>
      </c>
      <c r="G124" s="70">
        <f t="shared" si="29"/>
        <v>771</v>
      </c>
      <c r="H124" s="70">
        <v>771</v>
      </c>
      <c r="I124" s="54">
        <v>0</v>
      </c>
      <c r="J124" s="70">
        <f t="shared" si="30"/>
        <v>0</v>
      </c>
      <c r="K124" s="70">
        <v>0</v>
      </c>
      <c r="L124" s="54">
        <v>0</v>
      </c>
      <c r="M124" s="70">
        <f t="shared" si="31"/>
        <v>0</v>
      </c>
      <c r="N124" s="70">
        <v>0</v>
      </c>
      <c r="O124" s="54">
        <v>0</v>
      </c>
      <c r="P124" s="54">
        <f t="shared" si="32"/>
        <v>0</v>
      </c>
      <c r="Q124" s="70">
        <f t="shared" si="33"/>
        <v>0</v>
      </c>
      <c r="R124" s="70">
        <v>0</v>
      </c>
      <c r="S124" s="54">
        <v>0</v>
      </c>
      <c r="T124" s="70">
        <f t="shared" si="34"/>
        <v>0</v>
      </c>
      <c r="U124" s="70">
        <v>0</v>
      </c>
      <c r="V124" s="54">
        <v>0</v>
      </c>
      <c r="W124" s="70">
        <f t="shared" si="35"/>
        <v>0</v>
      </c>
      <c r="X124" s="70">
        <v>0</v>
      </c>
      <c r="Y124" s="54">
        <v>0</v>
      </c>
    </row>
    <row r="125" spans="1:25" ht="18" customHeight="1">
      <c r="A125" s="93"/>
      <c r="B125" s="93"/>
      <c r="C125" s="93"/>
      <c r="D125" s="87" t="s">
        <v>30</v>
      </c>
      <c r="E125" s="88">
        <f t="shared" si="27"/>
        <v>5670</v>
      </c>
      <c r="F125" s="54">
        <f t="shared" si="28"/>
        <v>5670</v>
      </c>
      <c r="G125" s="70">
        <f t="shared" si="29"/>
        <v>5670</v>
      </c>
      <c r="H125" s="70">
        <v>0</v>
      </c>
      <c r="I125" s="54">
        <v>5670</v>
      </c>
      <c r="J125" s="70">
        <f t="shared" si="30"/>
        <v>0</v>
      </c>
      <c r="K125" s="70">
        <v>0</v>
      </c>
      <c r="L125" s="54">
        <v>0</v>
      </c>
      <c r="M125" s="70">
        <f t="shared" si="31"/>
        <v>0</v>
      </c>
      <c r="N125" s="70">
        <v>0</v>
      </c>
      <c r="O125" s="54">
        <v>0</v>
      </c>
      <c r="P125" s="54">
        <f t="shared" si="32"/>
        <v>0</v>
      </c>
      <c r="Q125" s="70">
        <f t="shared" si="33"/>
        <v>0</v>
      </c>
      <c r="R125" s="70">
        <v>0</v>
      </c>
      <c r="S125" s="54">
        <v>0</v>
      </c>
      <c r="T125" s="70">
        <f t="shared" si="34"/>
        <v>0</v>
      </c>
      <c r="U125" s="70">
        <v>0</v>
      </c>
      <c r="V125" s="54">
        <v>0</v>
      </c>
      <c r="W125" s="70">
        <f t="shared" si="35"/>
        <v>0</v>
      </c>
      <c r="X125" s="70">
        <v>0</v>
      </c>
      <c r="Y125" s="54">
        <v>0</v>
      </c>
    </row>
    <row r="126" spans="1:25" ht="18" customHeight="1">
      <c r="A126" s="93" t="s">
        <v>15</v>
      </c>
      <c r="B126" s="93" t="s">
        <v>128</v>
      </c>
      <c r="C126" s="93" t="s">
        <v>203</v>
      </c>
      <c r="D126" s="87" t="s">
        <v>296</v>
      </c>
      <c r="E126" s="88">
        <f t="shared" si="27"/>
        <v>5670</v>
      </c>
      <c r="F126" s="54">
        <f t="shared" si="28"/>
        <v>5670</v>
      </c>
      <c r="G126" s="70">
        <f t="shared" si="29"/>
        <v>5670</v>
      </c>
      <c r="H126" s="70">
        <v>0</v>
      </c>
      <c r="I126" s="54">
        <v>5670</v>
      </c>
      <c r="J126" s="70">
        <f t="shared" si="30"/>
        <v>0</v>
      </c>
      <c r="K126" s="70">
        <v>0</v>
      </c>
      <c r="L126" s="54">
        <v>0</v>
      </c>
      <c r="M126" s="70">
        <f t="shared" si="31"/>
        <v>0</v>
      </c>
      <c r="N126" s="70">
        <v>0</v>
      </c>
      <c r="O126" s="54">
        <v>0</v>
      </c>
      <c r="P126" s="54">
        <f t="shared" si="32"/>
        <v>0</v>
      </c>
      <c r="Q126" s="70">
        <f t="shared" si="33"/>
        <v>0</v>
      </c>
      <c r="R126" s="70">
        <v>0</v>
      </c>
      <c r="S126" s="54">
        <v>0</v>
      </c>
      <c r="T126" s="70">
        <f t="shared" si="34"/>
        <v>0</v>
      </c>
      <c r="U126" s="70">
        <v>0</v>
      </c>
      <c r="V126" s="54">
        <v>0</v>
      </c>
      <c r="W126" s="70">
        <f t="shared" si="35"/>
        <v>0</v>
      </c>
      <c r="X126" s="70">
        <v>0</v>
      </c>
      <c r="Y126" s="54">
        <v>0</v>
      </c>
    </row>
    <row r="127" spans="1:25" ht="18" customHeight="1">
      <c r="A127" s="93"/>
      <c r="B127" s="93"/>
      <c r="C127" s="93"/>
      <c r="D127" s="87" t="s">
        <v>75</v>
      </c>
      <c r="E127" s="88">
        <f t="shared" si="27"/>
        <v>300</v>
      </c>
      <c r="F127" s="54">
        <f t="shared" si="28"/>
        <v>300</v>
      </c>
      <c r="G127" s="70">
        <f t="shared" si="29"/>
        <v>300</v>
      </c>
      <c r="H127" s="70">
        <v>0</v>
      </c>
      <c r="I127" s="54">
        <v>300</v>
      </c>
      <c r="J127" s="70">
        <f t="shared" si="30"/>
        <v>0</v>
      </c>
      <c r="K127" s="70">
        <v>0</v>
      </c>
      <c r="L127" s="54">
        <v>0</v>
      </c>
      <c r="M127" s="70">
        <f t="shared" si="31"/>
        <v>0</v>
      </c>
      <c r="N127" s="70">
        <v>0</v>
      </c>
      <c r="O127" s="54">
        <v>0</v>
      </c>
      <c r="P127" s="54">
        <f t="shared" si="32"/>
        <v>0</v>
      </c>
      <c r="Q127" s="70">
        <f t="shared" si="33"/>
        <v>0</v>
      </c>
      <c r="R127" s="70">
        <v>0</v>
      </c>
      <c r="S127" s="54">
        <v>0</v>
      </c>
      <c r="T127" s="70">
        <f t="shared" si="34"/>
        <v>0</v>
      </c>
      <c r="U127" s="70">
        <v>0</v>
      </c>
      <c r="V127" s="54">
        <v>0</v>
      </c>
      <c r="W127" s="70">
        <f t="shared" si="35"/>
        <v>0</v>
      </c>
      <c r="X127" s="70">
        <v>0</v>
      </c>
      <c r="Y127" s="54">
        <v>0</v>
      </c>
    </row>
    <row r="128" spans="1:25" ht="18" customHeight="1">
      <c r="A128" s="93" t="s">
        <v>239</v>
      </c>
      <c r="B128" s="93" t="s">
        <v>123</v>
      </c>
      <c r="C128" s="93" t="s">
        <v>203</v>
      </c>
      <c r="D128" s="87" t="s">
        <v>173</v>
      </c>
      <c r="E128" s="88">
        <f t="shared" si="27"/>
        <v>300</v>
      </c>
      <c r="F128" s="54">
        <f t="shared" si="28"/>
        <v>300</v>
      </c>
      <c r="G128" s="70">
        <f t="shared" si="29"/>
        <v>300</v>
      </c>
      <c r="H128" s="70">
        <v>0</v>
      </c>
      <c r="I128" s="54">
        <v>300</v>
      </c>
      <c r="J128" s="70">
        <f t="shared" si="30"/>
        <v>0</v>
      </c>
      <c r="K128" s="70">
        <v>0</v>
      </c>
      <c r="L128" s="54">
        <v>0</v>
      </c>
      <c r="M128" s="70">
        <f t="shared" si="31"/>
        <v>0</v>
      </c>
      <c r="N128" s="70">
        <v>0</v>
      </c>
      <c r="O128" s="54">
        <v>0</v>
      </c>
      <c r="P128" s="54">
        <f t="shared" si="32"/>
        <v>0</v>
      </c>
      <c r="Q128" s="70">
        <f t="shared" si="33"/>
        <v>0</v>
      </c>
      <c r="R128" s="70">
        <v>0</v>
      </c>
      <c r="S128" s="54">
        <v>0</v>
      </c>
      <c r="T128" s="70">
        <f t="shared" si="34"/>
        <v>0</v>
      </c>
      <c r="U128" s="70">
        <v>0</v>
      </c>
      <c r="V128" s="54">
        <v>0</v>
      </c>
      <c r="W128" s="70">
        <f t="shared" si="35"/>
        <v>0</v>
      </c>
      <c r="X128" s="70">
        <v>0</v>
      </c>
      <c r="Y128" s="54">
        <v>0</v>
      </c>
    </row>
  </sheetData>
  <sheetProtection/>
  <mergeCells count="15">
    <mergeCell ref="C5:C6"/>
    <mergeCell ref="D5:D6"/>
    <mergeCell ref="A5:B5"/>
    <mergeCell ref="A4:D4"/>
    <mergeCell ref="E4:E6"/>
    <mergeCell ref="G5:I5"/>
    <mergeCell ref="J5:L5"/>
    <mergeCell ref="M5:O5"/>
    <mergeCell ref="Q5:S5"/>
    <mergeCell ref="T5:V5"/>
    <mergeCell ref="W5:Y5"/>
    <mergeCell ref="F4:O4"/>
    <mergeCell ref="P4:Y4"/>
    <mergeCell ref="P5:P6"/>
    <mergeCell ref="F5:F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200" verticalDpi="1200" orientation="landscape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H40" sqref="H40"/>
    </sheetView>
  </sheetViews>
  <sheetFormatPr defaultColWidth="9.33203125" defaultRowHeight="11.25"/>
  <sheetData>
    <row r="1" spans="1:8" ht="11.25">
      <c r="A1" s="98" t="s">
        <v>372</v>
      </c>
      <c r="B1" s="99"/>
      <c r="C1" s="99"/>
      <c r="D1" s="99"/>
      <c r="E1" s="99"/>
      <c r="F1" s="99"/>
      <c r="G1" s="99"/>
      <c r="H1" s="100"/>
    </row>
    <row r="2" spans="1:8" ht="22.5">
      <c r="A2" s="167" t="s">
        <v>373</v>
      </c>
      <c r="B2" s="167"/>
      <c r="C2" s="167"/>
      <c r="D2" s="167"/>
      <c r="E2" s="167"/>
      <c r="F2" s="167"/>
      <c r="G2" s="167"/>
      <c r="H2" s="167"/>
    </row>
    <row r="3" spans="1:8" ht="12">
      <c r="A3" s="101"/>
      <c r="B3" s="101"/>
      <c r="C3" s="101"/>
      <c r="D3" s="101"/>
      <c r="E3" s="101"/>
      <c r="F3" s="102"/>
      <c r="G3" s="102"/>
      <c r="H3" s="103" t="s">
        <v>374</v>
      </c>
    </row>
    <row r="4" spans="1:8" ht="11.25">
      <c r="A4" s="104" t="s">
        <v>84</v>
      </c>
      <c r="B4" s="104"/>
      <c r="C4" s="104"/>
      <c r="D4" s="105"/>
      <c r="E4" s="106"/>
      <c r="F4" s="168" t="s">
        <v>375</v>
      </c>
      <c r="G4" s="168"/>
      <c r="H4" s="168"/>
    </row>
    <row r="5" spans="1:8" ht="11.25">
      <c r="A5" s="107" t="s">
        <v>368</v>
      </c>
      <c r="B5" s="108"/>
      <c r="C5" s="109"/>
      <c r="D5" s="169" t="s">
        <v>169</v>
      </c>
      <c r="E5" s="171" t="s">
        <v>146</v>
      </c>
      <c r="F5" s="173" t="s">
        <v>79</v>
      </c>
      <c r="G5" s="173" t="s">
        <v>29</v>
      </c>
      <c r="H5" s="168" t="s">
        <v>229</v>
      </c>
    </row>
    <row r="6" spans="1:8" ht="11.25">
      <c r="A6" s="110" t="s">
        <v>154</v>
      </c>
      <c r="B6" s="111" t="s">
        <v>266</v>
      </c>
      <c r="C6" s="112" t="s">
        <v>262</v>
      </c>
      <c r="D6" s="170"/>
      <c r="E6" s="172"/>
      <c r="F6" s="174"/>
      <c r="G6" s="174"/>
      <c r="H6" s="175"/>
    </row>
    <row r="7" spans="1:8" ht="11.25">
      <c r="A7" s="113"/>
      <c r="B7" s="113"/>
      <c r="C7" s="113"/>
      <c r="D7" s="113"/>
      <c r="E7" s="113" t="s">
        <v>79</v>
      </c>
      <c r="F7" s="114"/>
      <c r="G7" s="115"/>
      <c r="H7" s="114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H40" sqref="H40"/>
    </sheetView>
  </sheetViews>
  <sheetFormatPr defaultColWidth="9.33203125" defaultRowHeight="11.25"/>
  <sheetData>
    <row r="1" spans="1:8" ht="12">
      <c r="A1" s="116" t="s">
        <v>381</v>
      </c>
      <c r="B1" s="116"/>
      <c r="C1" s="116"/>
      <c r="D1" s="116"/>
      <c r="E1" s="117"/>
      <c r="F1" s="116"/>
      <c r="G1" s="116"/>
      <c r="H1" s="1"/>
    </row>
    <row r="2" spans="1:8" ht="22.5">
      <c r="A2" s="167" t="s">
        <v>382</v>
      </c>
      <c r="B2" s="167"/>
      <c r="C2" s="167"/>
      <c r="D2" s="167"/>
      <c r="E2" s="167"/>
      <c r="F2" s="167"/>
      <c r="G2" s="167"/>
      <c r="H2" s="167"/>
    </row>
    <row r="3" spans="1:8" ht="12">
      <c r="A3" s="102" t="s">
        <v>378</v>
      </c>
      <c r="B3" s="118"/>
      <c r="C3" s="118"/>
      <c r="D3" s="118"/>
      <c r="E3" s="118"/>
      <c r="F3" s="118"/>
      <c r="G3" s="118"/>
      <c r="H3" s="103" t="s">
        <v>383</v>
      </c>
    </row>
    <row r="4" spans="1:8" ht="11.25">
      <c r="A4" s="171" t="s">
        <v>195</v>
      </c>
      <c r="B4" s="171" t="s">
        <v>293</v>
      </c>
      <c r="C4" s="168" t="s">
        <v>384</v>
      </c>
      <c r="D4" s="168"/>
      <c r="E4" s="168"/>
      <c r="F4" s="168"/>
      <c r="G4" s="168"/>
      <c r="H4" s="168"/>
    </row>
    <row r="5" spans="1:8" ht="11.25">
      <c r="A5" s="171"/>
      <c r="B5" s="171"/>
      <c r="C5" s="176" t="s">
        <v>79</v>
      </c>
      <c r="D5" s="178" t="s">
        <v>51</v>
      </c>
      <c r="E5" s="119" t="s">
        <v>86</v>
      </c>
      <c r="F5" s="120"/>
      <c r="G5" s="120"/>
      <c r="H5" s="179" t="s">
        <v>194</v>
      </c>
    </row>
    <row r="6" spans="1:8" ht="22.5">
      <c r="A6" s="172"/>
      <c r="B6" s="172"/>
      <c r="C6" s="177"/>
      <c r="D6" s="174"/>
      <c r="E6" s="121" t="s">
        <v>216</v>
      </c>
      <c r="F6" s="122" t="s">
        <v>72</v>
      </c>
      <c r="G6" s="123" t="s">
        <v>385</v>
      </c>
      <c r="H6" s="180"/>
    </row>
    <row r="7" spans="1:8" ht="11.25">
      <c r="A7" s="113"/>
      <c r="B7" s="124"/>
      <c r="C7" s="115"/>
      <c r="D7" s="125"/>
      <c r="E7" s="125"/>
      <c r="F7" s="125"/>
      <c r="G7" s="114"/>
      <c r="H7" s="126"/>
    </row>
  </sheetData>
  <sheetProtection/>
  <mergeCells count="7">
    <mergeCell ref="A2:H2"/>
    <mergeCell ref="A4:A6"/>
    <mergeCell ref="B4:B6"/>
    <mergeCell ref="C4:H4"/>
    <mergeCell ref="C5:C6"/>
    <mergeCell ref="D5:D6"/>
    <mergeCell ref="H5:H6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H40" sqref="H40"/>
    </sheetView>
  </sheetViews>
  <sheetFormatPr defaultColWidth="9.33203125" defaultRowHeight="11.25"/>
  <sheetData>
    <row r="1" spans="1:8" ht="11.25">
      <c r="A1" s="98" t="s">
        <v>376</v>
      </c>
      <c r="B1" s="99"/>
      <c r="C1" s="99"/>
      <c r="D1" s="99"/>
      <c r="E1" s="99"/>
      <c r="F1" s="99"/>
      <c r="G1" s="99"/>
      <c r="H1" s="100"/>
    </row>
    <row r="2" spans="1:8" ht="22.5">
      <c r="A2" s="167" t="s">
        <v>377</v>
      </c>
      <c r="B2" s="167"/>
      <c r="C2" s="167"/>
      <c r="D2" s="167"/>
      <c r="E2" s="167"/>
      <c r="F2" s="167"/>
      <c r="G2" s="167"/>
      <c r="H2" s="167"/>
    </row>
    <row r="3" spans="1:8" ht="12">
      <c r="A3" s="101" t="s">
        <v>378</v>
      </c>
      <c r="B3" s="101"/>
      <c r="C3" s="101"/>
      <c r="D3" s="101"/>
      <c r="E3" s="101"/>
      <c r="F3" s="102"/>
      <c r="G3" s="102"/>
      <c r="H3" s="103" t="s">
        <v>379</v>
      </c>
    </row>
    <row r="4" spans="1:8" ht="11.25">
      <c r="A4" s="104" t="s">
        <v>84</v>
      </c>
      <c r="B4" s="104"/>
      <c r="C4" s="104"/>
      <c r="D4" s="105"/>
      <c r="E4" s="106"/>
      <c r="F4" s="168" t="s">
        <v>380</v>
      </c>
      <c r="G4" s="168"/>
      <c r="H4" s="168"/>
    </row>
    <row r="5" spans="1:8" ht="11.25">
      <c r="A5" s="107" t="s">
        <v>368</v>
      </c>
      <c r="B5" s="108"/>
      <c r="C5" s="109"/>
      <c r="D5" s="169" t="s">
        <v>169</v>
      </c>
      <c r="E5" s="171" t="s">
        <v>146</v>
      </c>
      <c r="F5" s="173" t="s">
        <v>79</v>
      </c>
      <c r="G5" s="173" t="s">
        <v>29</v>
      </c>
      <c r="H5" s="168" t="s">
        <v>229</v>
      </c>
    </row>
    <row r="6" spans="1:8" ht="11.25">
      <c r="A6" s="110" t="s">
        <v>154</v>
      </c>
      <c r="B6" s="111" t="s">
        <v>266</v>
      </c>
      <c r="C6" s="112" t="s">
        <v>262</v>
      </c>
      <c r="D6" s="170"/>
      <c r="E6" s="172"/>
      <c r="F6" s="174"/>
      <c r="G6" s="174"/>
      <c r="H6" s="175"/>
    </row>
    <row r="7" spans="1:8" ht="11.25">
      <c r="A7" s="113"/>
      <c r="B7" s="113"/>
      <c r="C7" s="113"/>
      <c r="D7" s="113"/>
      <c r="E7" s="113"/>
      <c r="F7" s="114"/>
      <c r="G7" s="115"/>
      <c r="H7" s="114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9"/>
  <sheetViews>
    <sheetView showGridLines="0" showZeros="0" zoomScalePageLayoutView="0" workbookViewId="0" topLeftCell="A19">
      <selection activeCell="E43" sqref="A1:P89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83203125" style="0" customWidth="1"/>
    <col min="6" max="9" width="18.16015625" style="0" customWidth="1"/>
    <col min="10" max="16" width="14.16015625" style="0" customWidth="1"/>
  </cols>
  <sheetData>
    <row r="1" spans="1:16" ht="18" customHeight="1">
      <c r="A1" s="182" t="s">
        <v>59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6" ht="18" customHeight="1">
      <c r="A2" s="183" t="s">
        <v>292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</row>
    <row r="3" spans="1:16" ht="18" customHeight="1">
      <c r="A3" s="182" t="s">
        <v>141</v>
      </c>
      <c r="B3" s="184"/>
      <c r="C3" s="184"/>
      <c r="D3" s="184"/>
      <c r="E3" s="184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5" t="s">
        <v>248</v>
      </c>
    </row>
    <row r="4" spans="1:16" ht="18" customHeight="1">
      <c r="A4" s="186" t="s">
        <v>84</v>
      </c>
      <c r="B4" s="186"/>
      <c r="C4" s="186"/>
      <c r="D4" s="186"/>
      <c r="E4" s="186"/>
      <c r="F4" s="187" t="s">
        <v>304</v>
      </c>
      <c r="G4" s="186" t="s">
        <v>350</v>
      </c>
      <c r="H4" s="186"/>
      <c r="I4" s="186"/>
      <c r="J4" s="186"/>
      <c r="K4" s="186"/>
      <c r="L4" s="188" t="s">
        <v>47</v>
      </c>
      <c r="M4" s="189"/>
      <c r="N4" s="189"/>
      <c r="O4" s="188"/>
      <c r="P4" s="188"/>
    </row>
    <row r="5" spans="1:16" ht="18" customHeight="1">
      <c r="A5" s="186" t="s">
        <v>368</v>
      </c>
      <c r="B5" s="186"/>
      <c r="C5" s="186"/>
      <c r="D5" s="187" t="s">
        <v>169</v>
      </c>
      <c r="E5" s="187" t="s">
        <v>54</v>
      </c>
      <c r="F5" s="187"/>
      <c r="G5" s="186" t="s">
        <v>79</v>
      </c>
      <c r="H5" s="187" t="s">
        <v>335</v>
      </c>
      <c r="I5" s="187"/>
      <c r="J5" s="187" t="s">
        <v>190</v>
      </c>
      <c r="K5" s="187" t="s">
        <v>235</v>
      </c>
      <c r="L5" s="190" t="s">
        <v>79</v>
      </c>
      <c r="M5" s="186" t="s">
        <v>322</v>
      </c>
      <c r="N5" s="186"/>
      <c r="O5" s="191" t="s">
        <v>64</v>
      </c>
      <c r="P5" s="187" t="s">
        <v>316</v>
      </c>
    </row>
    <row r="6" spans="1:16" ht="49.5" customHeight="1">
      <c r="A6" s="192" t="s">
        <v>154</v>
      </c>
      <c r="B6" s="192" t="s">
        <v>266</v>
      </c>
      <c r="C6" s="192" t="s">
        <v>262</v>
      </c>
      <c r="D6" s="187"/>
      <c r="E6" s="187"/>
      <c r="F6" s="187"/>
      <c r="G6" s="186"/>
      <c r="H6" s="193" t="s">
        <v>216</v>
      </c>
      <c r="I6" s="193" t="s">
        <v>24</v>
      </c>
      <c r="J6" s="187"/>
      <c r="K6" s="187"/>
      <c r="L6" s="186"/>
      <c r="M6" s="194" t="s">
        <v>216</v>
      </c>
      <c r="N6" s="194" t="s">
        <v>219</v>
      </c>
      <c r="O6" s="187"/>
      <c r="P6" s="187"/>
    </row>
    <row r="7" spans="1:16" ht="18" customHeight="1">
      <c r="A7" s="181" t="s">
        <v>243</v>
      </c>
      <c r="B7" s="181" t="s">
        <v>243</v>
      </c>
      <c r="C7" s="181" t="s">
        <v>243</v>
      </c>
      <c r="D7" s="181" t="s">
        <v>243</v>
      </c>
      <c r="E7" s="181" t="s">
        <v>243</v>
      </c>
      <c r="F7" s="195">
        <v>1</v>
      </c>
      <c r="G7" s="196">
        <v>2</v>
      </c>
      <c r="H7" s="195">
        <v>3</v>
      </c>
      <c r="I7" s="195">
        <v>4</v>
      </c>
      <c r="J7" s="195">
        <v>5</v>
      </c>
      <c r="K7" s="195">
        <v>6</v>
      </c>
      <c r="L7" s="195">
        <v>7</v>
      </c>
      <c r="M7" s="195">
        <v>8</v>
      </c>
      <c r="N7" s="195">
        <v>9</v>
      </c>
      <c r="O7" s="196">
        <v>10</v>
      </c>
      <c r="P7" s="196">
        <v>11</v>
      </c>
    </row>
    <row r="8" spans="1:17" ht="18" customHeight="1">
      <c r="A8" s="197"/>
      <c r="B8" s="197"/>
      <c r="C8" s="197"/>
      <c r="D8" s="197"/>
      <c r="E8" s="197" t="s">
        <v>79</v>
      </c>
      <c r="F8" s="198">
        <v>20540838</v>
      </c>
      <c r="G8" s="199">
        <v>16377382</v>
      </c>
      <c r="H8" s="200">
        <v>1780410</v>
      </c>
      <c r="I8" s="199">
        <v>737397</v>
      </c>
      <c r="J8" s="199">
        <v>14482166</v>
      </c>
      <c r="K8" s="199">
        <v>114806</v>
      </c>
      <c r="L8" s="199">
        <v>4163456</v>
      </c>
      <c r="M8" s="199">
        <v>0</v>
      </c>
      <c r="N8" s="198">
        <v>0</v>
      </c>
      <c r="O8" s="198">
        <v>4163456</v>
      </c>
      <c r="P8" s="199">
        <v>0</v>
      </c>
      <c r="Q8" s="35"/>
    </row>
    <row r="9" spans="1:16" ht="18" customHeight="1">
      <c r="A9" s="197"/>
      <c r="B9" s="197"/>
      <c r="C9" s="197"/>
      <c r="D9" s="197"/>
      <c r="E9" s="197" t="s">
        <v>141</v>
      </c>
      <c r="F9" s="198">
        <v>20540838</v>
      </c>
      <c r="G9" s="199">
        <v>16377382</v>
      </c>
      <c r="H9" s="200">
        <v>1780410</v>
      </c>
      <c r="I9" s="199">
        <v>737397</v>
      </c>
      <c r="J9" s="199">
        <v>14482166</v>
      </c>
      <c r="K9" s="199">
        <v>114806</v>
      </c>
      <c r="L9" s="199">
        <v>4163456</v>
      </c>
      <c r="M9" s="199">
        <v>0</v>
      </c>
      <c r="N9" s="198">
        <v>0</v>
      </c>
      <c r="O9" s="198">
        <v>4163456</v>
      </c>
      <c r="P9" s="199">
        <v>0</v>
      </c>
    </row>
    <row r="10" spans="1:16" s="127" customFormat="1" ht="18" customHeight="1">
      <c r="A10" s="197"/>
      <c r="B10" s="197"/>
      <c r="C10" s="197"/>
      <c r="D10" s="197"/>
      <c r="E10" s="197" t="s">
        <v>178</v>
      </c>
      <c r="F10" s="198">
        <v>87460</v>
      </c>
      <c r="G10" s="199">
        <v>87460</v>
      </c>
      <c r="H10" s="200">
        <v>87460</v>
      </c>
      <c r="I10" s="199">
        <v>87460</v>
      </c>
      <c r="J10" s="199">
        <v>0</v>
      </c>
      <c r="K10" s="199">
        <v>0</v>
      </c>
      <c r="L10" s="199">
        <v>0</v>
      </c>
      <c r="M10" s="199">
        <v>0</v>
      </c>
      <c r="N10" s="198">
        <v>0</v>
      </c>
      <c r="O10" s="198">
        <v>0</v>
      </c>
      <c r="P10" s="199">
        <v>0</v>
      </c>
    </row>
    <row r="11" spans="1:16" ht="18" customHeight="1">
      <c r="A11" s="197" t="s">
        <v>83</v>
      </c>
      <c r="B11" s="197" t="s">
        <v>295</v>
      </c>
      <c r="C11" s="197" t="s">
        <v>298</v>
      </c>
      <c r="D11" s="197" t="s">
        <v>78</v>
      </c>
      <c r="E11" s="197" t="s">
        <v>114</v>
      </c>
      <c r="F11" s="198">
        <v>239</v>
      </c>
      <c r="G11" s="199">
        <v>239</v>
      </c>
      <c r="H11" s="200">
        <v>239</v>
      </c>
      <c r="I11" s="199">
        <v>239</v>
      </c>
      <c r="J11" s="199">
        <v>0</v>
      </c>
      <c r="K11" s="199">
        <v>0</v>
      </c>
      <c r="L11" s="199">
        <v>0</v>
      </c>
      <c r="M11" s="199">
        <v>0</v>
      </c>
      <c r="N11" s="198">
        <v>0</v>
      </c>
      <c r="O11" s="198">
        <v>0</v>
      </c>
      <c r="P11" s="199">
        <v>0</v>
      </c>
    </row>
    <row r="12" spans="1:16" ht="18" customHeight="1">
      <c r="A12" s="197" t="s">
        <v>83</v>
      </c>
      <c r="B12" s="197" t="s">
        <v>295</v>
      </c>
      <c r="C12" s="197" t="s">
        <v>295</v>
      </c>
      <c r="D12" s="197" t="s">
        <v>78</v>
      </c>
      <c r="E12" s="197" t="s">
        <v>82</v>
      </c>
      <c r="F12" s="198">
        <v>7214</v>
      </c>
      <c r="G12" s="199">
        <v>7214</v>
      </c>
      <c r="H12" s="200">
        <v>7214</v>
      </c>
      <c r="I12" s="199">
        <v>7214</v>
      </c>
      <c r="J12" s="199">
        <v>0</v>
      </c>
      <c r="K12" s="199">
        <v>0</v>
      </c>
      <c r="L12" s="199">
        <v>0</v>
      </c>
      <c r="M12" s="199">
        <v>0</v>
      </c>
      <c r="N12" s="198">
        <v>0</v>
      </c>
      <c r="O12" s="198">
        <v>0</v>
      </c>
      <c r="P12" s="199">
        <v>0</v>
      </c>
    </row>
    <row r="13" spans="1:16" ht="18" customHeight="1">
      <c r="A13" s="197" t="s">
        <v>171</v>
      </c>
      <c r="B13" s="197" t="s">
        <v>298</v>
      </c>
      <c r="C13" s="197" t="s">
        <v>298</v>
      </c>
      <c r="D13" s="197" t="s">
        <v>78</v>
      </c>
      <c r="E13" s="197" t="s">
        <v>280</v>
      </c>
      <c r="F13" s="198">
        <v>53830</v>
      </c>
      <c r="G13" s="199">
        <v>53830</v>
      </c>
      <c r="H13" s="200">
        <v>53830</v>
      </c>
      <c r="I13" s="199">
        <v>53830</v>
      </c>
      <c r="J13" s="199">
        <v>0</v>
      </c>
      <c r="K13" s="199">
        <v>0</v>
      </c>
      <c r="L13" s="199">
        <v>0</v>
      </c>
      <c r="M13" s="199">
        <v>0</v>
      </c>
      <c r="N13" s="198">
        <v>0</v>
      </c>
      <c r="O13" s="198">
        <v>0</v>
      </c>
      <c r="P13" s="199">
        <v>0</v>
      </c>
    </row>
    <row r="14" spans="1:16" ht="18" customHeight="1">
      <c r="A14" s="197" t="s">
        <v>171</v>
      </c>
      <c r="B14" s="197" t="s">
        <v>298</v>
      </c>
      <c r="C14" s="197" t="s">
        <v>209</v>
      </c>
      <c r="D14" s="197" t="s">
        <v>78</v>
      </c>
      <c r="E14" s="197" t="s">
        <v>35</v>
      </c>
      <c r="F14" s="198">
        <v>4000</v>
      </c>
      <c r="G14" s="199">
        <v>4000</v>
      </c>
      <c r="H14" s="200">
        <v>4000</v>
      </c>
      <c r="I14" s="199">
        <v>4000</v>
      </c>
      <c r="J14" s="199">
        <v>0</v>
      </c>
      <c r="K14" s="199">
        <v>0</v>
      </c>
      <c r="L14" s="199">
        <v>0</v>
      </c>
      <c r="M14" s="199">
        <v>0</v>
      </c>
      <c r="N14" s="198">
        <v>0</v>
      </c>
      <c r="O14" s="198">
        <v>0</v>
      </c>
      <c r="P14" s="199">
        <v>0</v>
      </c>
    </row>
    <row r="15" spans="1:16" ht="18" customHeight="1">
      <c r="A15" s="197" t="s">
        <v>171</v>
      </c>
      <c r="B15" s="197" t="s">
        <v>298</v>
      </c>
      <c r="C15" s="197" t="s">
        <v>20</v>
      </c>
      <c r="D15" s="197" t="s">
        <v>78</v>
      </c>
      <c r="E15" s="197" t="s">
        <v>34</v>
      </c>
      <c r="F15" s="198">
        <v>8812</v>
      </c>
      <c r="G15" s="199">
        <v>8812</v>
      </c>
      <c r="H15" s="200">
        <v>8812</v>
      </c>
      <c r="I15" s="199">
        <v>8812</v>
      </c>
      <c r="J15" s="199">
        <v>0</v>
      </c>
      <c r="K15" s="199">
        <v>0</v>
      </c>
      <c r="L15" s="199">
        <v>0</v>
      </c>
      <c r="M15" s="199">
        <v>0</v>
      </c>
      <c r="N15" s="198">
        <v>0</v>
      </c>
      <c r="O15" s="198">
        <v>0</v>
      </c>
      <c r="P15" s="199">
        <v>0</v>
      </c>
    </row>
    <row r="16" spans="1:16" ht="18" customHeight="1">
      <c r="A16" s="197" t="s">
        <v>171</v>
      </c>
      <c r="B16" s="197" t="s">
        <v>0</v>
      </c>
      <c r="C16" s="197" t="s">
        <v>294</v>
      </c>
      <c r="D16" s="197" t="s">
        <v>78</v>
      </c>
      <c r="E16" s="197" t="s">
        <v>56</v>
      </c>
      <c r="F16" s="198">
        <v>4790</v>
      </c>
      <c r="G16" s="199">
        <v>4790</v>
      </c>
      <c r="H16" s="200">
        <v>4790</v>
      </c>
      <c r="I16" s="199">
        <v>4790</v>
      </c>
      <c r="J16" s="199">
        <v>0</v>
      </c>
      <c r="K16" s="199">
        <v>0</v>
      </c>
      <c r="L16" s="199">
        <v>0</v>
      </c>
      <c r="M16" s="199">
        <v>0</v>
      </c>
      <c r="N16" s="198">
        <v>0</v>
      </c>
      <c r="O16" s="198">
        <v>0</v>
      </c>
      <c r="P16" s="199">
        <v>0</v>
      </c>
    </row>
    <row r="17" spans="1:16" ht="18" customHeight="1">
      <c r="A17" s="197" t="s">
        <v>171</v>
      </c>
      <c r="B17" s="197" t="s">
        <v>228</v>
      </c>
      <c r="C17" s="197" t="s">
        <v>298</v>
      </c>
      <c r="D17" s="197" t="s">
        <v>78</v>
      </c>
      <c r="E17" s="197" t="s">
        <v>55</v>
      </c>
      <c r="F17" s="198">
        <v>2706</v>
      </c>
      <c r="G17" s="199">
        <v>2706</v>
      </c>
      <c r="H17" s="200">
        <v>2706</v>
      </c>
      <c r="I17" s="199">
        <v>2706</v>
      </c>
      <c r="J17" s="199">
        <v>0</v>
      </c>
      <c r="K17" s="199">
        <v>0</v>
      </c>
      <c r="L17" s="199">
        <v>0</v>
      </c>
      <c r="M17" s="199">
        <v>0</v>
      </c>
      <c r="N17" s="198">
        <v>0</v>
      </c>
      <c r="O17" s="198">
        <v>0</v>
      </c>
      <c r="P17" s="199">
        <v>0</v>
      </c>
    </row>
    <row r="18" spans="1:16" ht="18" customHeight="1">
      <c r="A18" s="197" t="s">
        <v>140</v>
      </c>
      <c r="B18" s="197" t="s">
        <v>209</v>
      </c>
      <c r="C18" s="197" t="s">
        <v>298</v>
      </c>
      <c r="D18" s="197" t="s">
        <v>78</v>
      </c>
      <c r="E18" s="197" t="s">
        <v>370</v>
      </c>
      <c r="F18" s="198">
        <v>5869</v>
      </c>
      <c r="G18" s="199">
        <v>5869</v>
      </c>
      <c r="H18" s="200">
        <v>5869</v>
      </c>
      <c r="I18" s="199">
        <v>5869</v>
      </c>
      <c r="J18" s="199">
        <v>0</v>
      </c>
      <c r="K18" s="199">
        <v>0</v>
      </c>
      <c r="L18" s="199">
        <v>0</v>
      </c>
      <c r="M18" s="199">
        <v>0</v>
      </c>
      <c r="N18" s="198">
        <v>0</v>
      </c>
      <c r="O18" s="198">
        <v>0</v>
      </c>
      <c r="P18" s="199">
        <v>0</v>
      </c>
    </row>
    <row r="19" spans="1:16" s="127" customFormat="1" ht="18" customHeight="1">
      <c r="A19" s="197"/>
      <c r="B19" s="197"/>
      <c r="C19" s="197"/>
      <c r="D19" s="197"/>
      <c r="E19" s="197" t="s">
        <v>314</v>
      </c>
      <c r="F19" s="198">
        <v>996695</v>
      </c>
      <c r="G19" s="199">
        <v>996695</v>
      </c>
      <c r="H19" s="200">
        <v>996695</v>
      </c>
      <c r="I19" s="199">
        <v>113852</v>
      </c>
      <c r="J19" s="199">
        <v>0</v>
      </c>
      <c r="K19" s="199">
        <v>0</v>
      </c>
      <c r="L19" s="199">
        <v>0</v>
      </c>
      <c r="M19" s="199">
        <v>0</v>
      </c>
      <c r="N19" s="198">
        <v>0</v>
      </c>
      <c r="O19" s="198">
        <v>0</v>
      </c>
      <c r="P19" s="199">
        <v>0</v>
      </c>
    </row>
    <row r="20" spans="1:16" ht="18" customHeight="1">
      <c r="A20" s="197" t="s">
        <v>83</v>
      </c>
      <c r="B20" s="197" t="s">
        <v>295</v>
      </c>
      <c r="C20" s="197" t="s">
        <v>298</v>
      </c>
      <c r="D20" s="197" t="s">
        <v>347</v>
      </c>
      <c r="E20" s="197" t="s">
        <v>114</v>
      </c>
      <c r="F20" s="198">
        <v>154</v>
      </c>
      <c r="G20" s="199">
        <v>154</v>
      </c>
      <c r="H20" s="200">
        <v>154</v>
      </c>
      <c r="I20" s="199">
        <v>154</v>
      </c>
      <c r="J20" s="199">
        <v>0</v>
      </c>
      <c r="K20" s="199">
        <v>0</v>
      </c>
      <c r="L20" s="199">
        <v>0</v>
      </c>
      <c r="M20" s="199">
        <v>0</v>
      </c>
      <c r="N20" s="198">
        <v>0</v>
      </c>
      <c r="O20" s="198">
        <v>0</v>
      </c>
      <c r="P20" s="199">
        <v>0</v>
      </c>
    </row>
    <row r="21" spans="1:16" ht="18" customHeight="1">
      <c r="A21" s="197" t="s">
        <v>83</v>
      </c>
      <c r="B21" s="197" t="s">
        <v>295</v>
      </c>
      <c r="C21" s="197" t="s">
        <v>295</v>
      </c>
      <c r="D21" s="197" t="s">
        <v>347</v>
      </c>
      <c r="E21" s="197" t="s">
        <v>82</v>
      </c>
      <c r="F21" s="198">
        <v>18255</v>
      </c>
      <c r="G21" s="199">
        <v>18255</v>
      </c>
      <c r="H21" s="200">
        <v>18255</v>
      </c>
      <c r="I21" s="199">
        <v>10281</v>
      </c>
      <c r="J21" s="199">
        <v>0</v>
      </c>
      <c r="K21" s="199">
        <v>0</v>
      </c>
      <c r="L21" s="199">
        <v>0</v>
      </c>
      <c r="M21" s="199">
        <v>0</v>
      </c>
      <c r="N21" s="198">
        <v>0</v>
      </c>
      <c r="O21" s="198">
        <v>0</v>
      </c>
      <c r="P21" s="199">
        <v>0</v>
      </c>
    </row>
    <row r="22" spans="1:16" ht="18" customHeight="1">
      <c r="A22" s="197" t="s">
        <v>83</v>
      </c>
      <c r="B22" s="197" t="s">
        <v>295</v>
      </c>
      <c r="C22" s="197" t="s">
        <v>205</v>
      </c>
      <c r="D22" s="197" t="s">
        <v>347</v>
      </c>
      <c r="E22" s="197" t="s">
        <v>132</v>
      </c>
      <c r="F22" s="198">
        <v>3190</v>
      </c>
      <c r="G22" s="199">
        <v>3190</v>
      </c>
      <c r="H22" s="200">
        <v>3190</v>
      </c>
      <c r="I22" s="199">
        <v>0</v>
      </c>
      <c r="J22" s="199">
        <v>0</v>
      </c>
      <c r="K22" s="199">
        <v>0</v>
      </c>
      <c r="L22" s="199">
        <v>0</v>
      </c>
      <c r="M22" s="199">
        <v>0</v>
      </c>
      <c r="N22" s="198">
        <v>0</v>
      </c>
      <c r="O22" s="198">
        <v>0</v>
      </c>
      <c r="P22" s="199">
        <v>0</v>
      </c>
    </row>
    <row r="23" spans="1:16" ht="18" customHeight="1">
      <c r="A23" s="197" t="s">
        <v>171</v>
      </c>
      <c r="B23" s="197" t="s">
        <v>0</v>
      </c>
      <c r="C23" s="197" t="s">
        <v>98</v>
      </c>
      <c r="D23" s="197" t="s">
        <v>347</v>
      </c>
      <c r="E23" s="197" t="s">
        <v>343</v>
      </c>
      <c r="F23" s="198">
        <v>968250</v>
      </c>
      <c r="G23" s="199">
        <v>968250</v>
      </c>
      <c r="H23" s="200">
        <v>968250</v>
      </c>
      <c r="I23" s="199">
        <v>99561</v>
      </c>
      <c r="J23" s="199">
        <v>0</v>
      </c>
      <c r="K23" s="199">
        <v>0</v>
      </c>
      <c r="L23" s="199">
        <v>0</v>
      </c>
      <c r="M23" s="199">
        <v>0</v>
      </c>
      <c r="N23" s="198">
        <v>0</v>
      </c>
      <c r="O23" s="198">
        <v>0</v>
      </c>
      <c r="P23" s="199">
        <v>0</v>
      </c>
    </row>
    <row r="24" spans="1:16" ht="18" customHeight="1">
      <c r="A24" s="197" t="s">
        <v>171</v>
      </c>
      <c r="B24" s="197" t="s">
        <v>228</v>
      </c>
      <c r="C24" s="197" t="s">
        <v>209</v>
      </c>
      <c r="D24" s="197" t="s">
        <v>347</v>
      </c>
      <c r="E24" s="197" t="s">
        <v>40</v>
      </c>
      <c r="F24" s="198">
        <v>6846</v>
      </c>
      <c r="G24" s="199">
        <v>6846</v>
      </c>
      <c r="H24" s="200">
        <v>6846</v>
      </c>
      <c r="I24" s="199">
        <v>3856</v>
      </c>
      <c r="J24" s="199">
        <v>0</v>
      </c>
      <c r="K24" s="199">
        <v>0</v>
      </c>
      <c r="L24" s="199">
        <v>0</v>
      </c>
      <c r="M24" s="199">
        <v>0</v>
      </c>
      <c r="N24" s="198">
        <v>0</v>
      </c>
      <c r="O24" s="198">
        <v>0</v>
      </c>
      <c r="P24" s="199">
        <v>0</v>
      </c>
    </row>
    <row r="25" spans="1:16" s="127" customFormat="1" ht="18" customHeight="1">
      <c r="A25" s="197"/>
      <c r="B25" s="197"/>
      <c r="C25" s="197"/>
      <c r="D25" s="197"/>
      <c r="E25" s="197" t="s">
        <v>102</v>
      </c>
      <c r="F25" s="198">
        <v>129282</v>
      </c>
      <c r="G25" s="199">
        <v>129282</v>
      </c>
      <c r="H25" s="200">
        <v>129282</v>
      </c>
      <c r="I25" s="199">
        <v>107282</v>
      </c>
      <c r="J25" s="199">
        <v>0</v>
      </c>
      <c r="K25" s="199">
        <v>0</v>
      </c>
      <c r="L25" s="199">
        <v>0</v>
      </c>
      <c r="M25" s="199">
        <v>0</v>
      </c>
      <c r="N25" s="198">
        <v>0</v>
      </c>
      <c r="O25" s="198">
        <v>0</v>
      </c>
      <c r="P25" s="199">
        <v>0</v>
      </c>
    </row>
    <row r="26" spans="1:16" ht="18" customHeight="1">
      <c r="A26" s="197" t="s">
        <v>83</v>
      </c>
      <c r="B26" s="197" t="s">
        <v>295</v>
      </c>
      <c r="C26" s="197" t="s">
        <v>209</v>
      </c>
      <c r="D26" s="197" t="s">
        <v>69</v>
      </c>
      <c r="E26" s="197" t="s">
        <v>199</v>
      </c>
      <c r="F26" s="198">
        <v>192</v>
      </c>
      <c r="G26" s="199">
        <v>192</v>
      </c>
      <c r="H26" s="200">
        <v>192</v>
      </c>
      <c r="I26" s="199">
        <v>192</v>
      </c>
      <c r="J26" s="199">
        <v>0</v>
      </c>
      <c r="K26" s="199">
        <v>0</v>
      </c>
      <c r="L26" s="199">
        <v>0</v>
      </c>
      <c r="M26" s="199">
        <v>0</v>
      </c>
      <c r="N26" s="198">
        <v>0</v>
      </c>
      <c r="O26" s="198">
        <v>0</v>
      </c>
      <c r="P26" s="199">
        <v>0</v>
      </c>
    </row>
    <row r="27" spans="1:16" ht="18" customHeight="1">
      <c r="A27" s="197" t="s">
        <v>83</v>
      </c>
      <c r="B27" s="197" t="s">
        <v>295</v>
      </c>
      <c r="C27" s="197" t="s">
        <v>295</v>
      </c>
      <c r="D27" s="197" t="s">
        <v>69</v>
      </c>
      <c r="E27" s="197" t="s">
        <v>82</v>
      </c>
      <c r="F27" s="198">
        <v>11704</v>
      </c>
      <c r="G27" s="199">
        <v>11704</v>
      </c>
      <c r="H27" s="200">
        <v>11704</v>
      </c>
      <c r="I27" s="199">
        <v>11704</v>
      </c>
      <c r="J27" s="199">
        <v>0</v>
      </c>
      <c r="K27" s="199">
        <v>0</v>
      </c>
      <c r="L27" s="199">
        <v>0</v>
      </c>
      <c r="M27" s="199">
        <v>0</v>
      </c>
      <c r="N27" s="198">
        <v>0</v>
      </c>
      <c r="O27" s="198">
        <v>0</v>
      </c>
      <c r="P27" s="199">
        <v>0</v>
      </c>
    </row>
    <row r="28" spans="1:16" ht="18" customHeight="1">
      <c r="A28" s="197" t="s">
        <v>171</v>
      </c>
      <c r="B28" s="197" t="s">
        <v>0</v>
      </c>
      <c r="C28" s="197" t="s">
        <v>298</v>
      </c>
      <c r="D28" s="197" t="s">
        <v>69</v>
      </c>
      <c r="E28" s="197" t="s">
        <v>360</v>
      </c>
      <c r="F28" s="198">
        <v>112997</v>
      </c>
      <c r="G28" s="199">
        <v>112997</v>
      </c>
      <c r="H28" s="200">
        <v>112997</v>
      </c>
      <c r="I28" s="199">
        <v>90997</v>
      </c>
      <c r="J28" s="199">
        <v>0</v>
      </c>
      <c r="K28" s="199">
        <v>0</v>
      </c>
      <c r="L28" s="199">
        <v>0</v>
      </c>
      <c r="M28" s="199">
        <v>0</v>
      </c>
      <c r="N28" s="198">
        <v>0</v>
      </c>
      <c r="O28" s="198">
        <v>0</v>
      </c>
      <c r="P28" s="199">
        <v>0</v>
      </c>
    </row>
    <row r="29" spans="1:16" ht="18" customHeight="1">
      <c r="A29" s="197" t="s">
        <v>171</v>
      </c>
      <c r="B29" s="197" t="s">
        <v>228</v>
      </c>
      <c r="C29" s="197" t="s">
        <v>209</v>
      </c>
      <c r="D29" s="197" t="s">
        <v>69</v>
      </c>
      <c r="E29" s="197" t="s">
        <v>40</v>
      </c>
      <c r="F29" s="198">
        <v>4389</v>
      </c>
      <c r="G29" s="199">
        <v>4389</v>
      </c>
      <c r="H29" s="200">
        <v>4389</v>
      </c>
      <c r="I29" s="199">
        <v>4389</v>
      </c>
      <c r="J29" s="199">
        <v>0</v>
      </c>
      <c r="K29" s="199">
        <v>0</v>
      </c>
      <c r="L29" s="199">
        <v>0</v>
      </c>
      <c r="M29" s="199">
        <v>0</v>
      </c>
      <c r="N29" s="198">
        <v>0</v>
      </c>
      <c r="O29" s="198">
        <v>0</v>
      </c>
      <c r="P29" s="199">
        <v>0</v>
      </c>
    </row>
    <row r="30" spans="1:16" s="127" customFormat="1" ht="18" customHeight="1">
      <c r="A30" s="197"/>
      <c r="B30" s="197"/>
      <c r="C30" s="197"/>
      <c r="D30" s="197"/>
      <c r="E30" s="197" t="s">
        <v>21</v>
      </c>
      <c r="F30" s="198">
        <v>9013155</v>
      </c>
      <c r="G30" s="199">
        <v>5762055</v>
      </c>
      <c r="H30" s="200">
        <v>42703</v>
      </c>
      <c r="I30" s="199">
        <v>42703</v>
      </c>
      <c r="J30" s="199">
        <v>5719352</v>
      </c>
      <c r="K30" s="199">
        <v>0</v>
      </c>
      <c r="L30" s="199">
        <v>3251100</v>
      </c>
      <c r="M30" s="199">
        <v>0</v>
      </c>
      <c r="N30" s="198">
        <v>0</v>
      </c>
      <c r="O30" s="198">
        <v>3251100</v>
      </c>
      <c r="P30" s="199">
        <v>0</v>
      </c>
    </row>
    <row r="31" spans="1:16" ht="18" customHeight="1">
      <c r="A31" s="197" t="s">
        <v>83</v>
      </c>
      <c r="B31" s="197" t="s">
        <v>295</v>
      </c>
      <c r="C31" s="197" t="s">
        <v>298</v>
      </c>
      <c r="D31" s="197" t="s">
        <v>185</v>
      </c>
      <c r="E31" s="197" t="s">
        <v>114</v>
      </c>
      <c r="F31" s="198">
        <v>2822</v>
      </c>
      <c r="G31" s="199">
        <v>2822</v>
      </c>
      <c r="H31" s="200">
        <v>0</v>
      </c>
      <c r="I31" s="199">
        <v>0</v>
      </c>
      <c r="J31" s="199">
        <v>2822</v>
      </c>
      <c r="K31" s="199">
        <v>0</v>
      </c>
      <c r="L31" s="199">
        <v>0</v>
      </c>
      <c r="M31" s="199">
        <v>0</v>
      </c>
      <c r="N31" s="198">
        <v>0</v>
      </c>
      <c r="O31" s="198">
        <v>0</v>
      </c>
      <c r="P31" s="199">
        <v>0</v>
      </c>
    </row>
    <row r="32" spans="1:16" ht="18" customHeight="1">
      <c r="A32" s="197" t="s">
        <v>83</v>
      </c>
      <c r="B32" s="197" t="s">
        <v>295</v>
      </c>
      <c r="C32" s="197" t="s">
        <v>295</v>
      </c>
      <c r="D32" s="197" t="s">
        <v>185</v>
      </c>
      <c r="E32" s="197" t="s">
        <v>82</v>
      </c>
      <c r="F32" s="198">
        <v>51020</v>
      </c>
      <c r="G32" s="199">
        <v>51020</v>
      </c>
      <c r="H32" s="200">
        <v>0</v>
      </c>
      <c r="I32" s="199">
        <v>0</v>
      </c>
      <c r="J32" s="199">
        <v>51020</v>
      </c>
      <c r="K32" s="199">
        <v>0</v>
      </c>
      <c r="L32" s="199">
        <v>0</v>
      </c>
      <c r="M32" s="199">
        <v>0</v>
      </c>
      <c r="N32" s="198">
        <v>0</v>
      </c>
      <c r="O32" s="198">
        <v>0</v>
      </c>
      <c r="P32" s="199">
        <v>0</v>
      </c>
    </row>
    <row r="33" spans="1:16" ht="18" customHeight="1">
      <c r="A33" s="197" t="s">
        <v>83</v>
      </c>
      <c r="B33" s="197" t="s">
        <v>295</v>
      </c>
      <c r="C33" s="197" t="s">
        <v>205</v>
      </c>
      <c r="D33" s="197" t="s">
        <v>185</v>
      </c>
      <c r="E33" s="197" t="s">
        <v>132</v>
      </c>
      <c r="F33" s="198">
        <v>20408</v>
      </c>
      <c r="G33" s="199">
        <v>20408</v>
      </c>
      <c r="H33" s="200">
        <v>0</v>
      </c>
      <c r="I33" s="199">
        <v>0</v>
      </c>
      <c r="J33" s="199">
        <v>20408</v>
      </c>
      <c r="K33" s="199">
        <v>0</v>
      </c>
      <c r="L33" s="199">
        <v>0</v>
      </c>
      <c r="M33" s="199">
        <v>0</v>
      </c>
      <c r="N33" s="198">
        <v>0</v>
      </c>
      <c r="O33" s="198">
        <v>0</v>
      </c>
      <c r="P33" s="199">
        <v>0</v>
      </c>
    </row>
    <row r="34" spans="1:16" ht="18" customHeight="1">
      <c r="A34" s="197" t="s">
        <v>171</v>
      </c>
      <c r="B34" s="197" t="s">
        <v>209</v>
      </c>
      <c r="C34" s="197" t="s">
        <v>298</v>
      </c>
      <c r="D34" s="197" t="s">
        <v>185</v>
      </c>
      <c r="E34" s="197" t="s">
        <v>276</v>
      </c>
      <c r="F34" s="198">
        <v>8919772</v>
      </c>
      <c r="G34" s="199">
        <v>5668672</v>
      </c>
      <c r="H34" s="200">
        <v>42703</v>
      </c>
      <c r="I34" s="199">
        <v>42703</v>
      </c>
      <c r="J34" s="199">
        <v>5625969</v>
      </c>
      <c r="K34" s="199">
        <v>0</v>
      </c>
      <c r="L34" s="199">
        <v>3251100</v>
      </c>
      <c r="M34" s="199">
        <v>0</v>
      </c>
      <c r="N34" s="198">
        <v>0</v>
      </c>
      <c r="O34" s="198">
        <v>3251100</v>
      </c>
      <c r="P34" s="199">
        <v>0</v>
      </c>
    </row>
    <row r="35" spans="1:16" ht="18" customHeight="1">
      <c r="A35" s="197" t="s">
        <v>171</v>
      </c>
      <c r="B35" s="197" t="s">
        <v>228</v>
      </c>
      <c r="C35" s="197" t="s">
        <v>298</v>
      </c>
      <c r="D35" s="197" t="s">
        <v>185</v>
      </c>
      <c r="E35" s="197" t="s">
        <v>55</v>
      </c>
      <c r="F35" s="198">
        <v>19133</v>
      </c>
      <c r="G35" s="199">
        <v>19133</v>
      </c>
      <c r="H35" s="200">
        <v>0</v>
      </c>
      <c r="I35" s="199">
        <v>0</v>
      </c>
      <c r="J35" s="199">
        <v>19133</v>
      </c>
      <c r="K35" s="199">
        <v>0</v>
      </c>
      <c r="L35" s="199">
        <v>0</v>
      </c>
      <c r="M35" s="199">
        <v>0</v>
      </c>
      <c r="N35" s="198">
        <v>0</v>
      </c>
      <c r="O35" s="198">
        <v>0</v>
      </c>
      <c r="P35" s="199">
        <v>0</v>
      </c>
    </row>
    <row r="36" spans="1:16" s="127" customFormat="1" ht="18" customHeight="1">
      <c r="A36" s="197"/>
      <c r="B36" s="197"/>
      <c r="C36" s="197"/>
      <c r="D36" s="197"/>
      <c r="E36" s="197" t="s">
        <v>279</v>
      </c>
      <c r="F36" s="198">
        <v>3019877</v>
      </c>
      <c r="G36" s="199">
        <v>2865442</v>
      </c>
      <c r="H36" s="200">
        <v>29120</v>
      </c>
      <c r="I36" s="199">
        <v>29120</v>
      </c>
      <c r="J36" s="199">
        <v>2836322</v>
      </c>
      <c r="K36" s="199">
        <v>0</v>
      </c>
      <c r="L36" s="199">
        <v>154435</v>
      </c>
      <c r="M36" s="199">
        <v>0</v>
      </c>
      <c r="N36" s="198">
        <v>0</v>
      </c>
      <c r="O36" s="198">
        <v>154435</v>
      </c>
      <c r="P36" s="199">
        <v>0</v>
      </c>
    </row>
    <row r="37" spans="1:16" ht="18" customHeight="1">
      <c r="A37" s="197" t="s">
        <v>83</v>
      </c>
      <c r="B37" s="197" t="s">
        <v>295</v>
      </c>
      <c r="C37" s="197" t="s">
        <v>209</v>
      </c>
      <c r="D37" s="197" t="s">
        <v>270</v>
      </c>
      <c r="E37" s="197" t="s">
        <v>199</v>
      </c>
      <c r="F37" s="198">
        <v>510</v>
      </c>
      <c r="G37" s="199">
        <v>510</v>
      </c>
      <c r="H37" s="200">
        <v>0</v>
      </c>
      <c r="I37" s="199">
        <v>0</v>
      </c>
      <c r="J37" s="199">
        <v>510</v>
      </c>
      <c r="K37" s="199">
        <v>0</v>
      </c>
      <c r="L37" s="199">
        <v>0</v>
      </c>
      <c r="M37" s="199">
        <v>0</v>
      </c>
      <c r="N37" s="198">
        <v>0</v>
      </c>
      <c r="O37" s="198">
        <v>0</v>
      </c>
      <c r="P37" s="199">
        <v>0</v>
      </c>
    </row>
    <row r="38" spans="1:16" ht="18" customHeight="1">
      <c r="A38" s="197" t="s">
        <v>83</v>
      </c>
      <c r="B38" s="197" t="s">
        <v>295</v>
      </c>
      <c r="C38" s="197" t="s">
        <v>295</v>
      </c>
      <c r="D38" s="197" t="s">
        <v>270</v>
      </c>
      <c r="E38" s="197" t="s">
        <v>82</v>
      </c>
      <c r="F38" s="198">
        <v>33085</v>
      </c>
      <c r="G38" s="199">
        <v>33085</v>
      </c>
      <c r="H38" s="200">
        <v>0</v>
      </c>
      <c r="I38" s="199">
        <v>0</v>
      </c>
      <c r="J38" s="199">
        <v>33085</v>
      </c>
      <c r="K38" s="199">
        <v>0</v>
      </c>
      <c r="L38" s="199">
        <v>0</v>
      </c>
      <c r="M38" s="199">
        <v>0</v>
      </c>
      <c r="N38" s="198">
        <v>0</v>
      </c>
      <c r="O38" s="198">
        <v>0</v>
      </c>
      <c r="P38" s="199">
        <v>0</v>
      </c>
    </row>
    <row r="39" spans="1:16" ht="18" customHeight="1">
      <c r="A39" s="197" t="s">
        <v>83</v>
      </c>
      <c r="B39" s="197" t="s">
        <v>295</v>
      </c>
      <c r="C39" s="197" t="s">
        <v>205</v>
      </c>
      <c r="D39" s="197" t="s">
        <v>270</v>
      </c>
      <c r="E39" s="197" t="s">
        <v>132</v>
      </c>
      <c r="F39" s="198">
        <v>13234</v>
      </c>
      <c r="G39" s="199">
        <v>13234</v>
      </c>
      <c r="H39" s="200">
        <v>0</v>
      </c>
      <c r="I39" s="199">
        <v>0</v>
      </c>
      <c r="J39" s="199">
        <v>13234</v>
      </c>
      <c r="K39" s="199">
        <v>0</v>
      </c>
      <c r="L39" s="199">
        <v>0</v>
      </c>
      <c r="M39" s="199">
        <v>0</v>
      </c>
      <c r="N39" s="198">
        <v>0</v>
      </c>
      <c r="O39" s="198">
        <v>0</v>
      </c>
      <c r="P39" s="199">
        <v>0</v>
      </c>
    </row>
    <row r="40" spans="1:16" ht="18" customHeight="1">
      <c r="A40" s="197" t="s">
        <v>171</v>
      </c>
      <c r="B40" s="197" t="s">
        <v>209</v>
      </c>
      <c r="C40" s="197" t="s">
        <v>209</v>
      </c>
      <c r="D40" s="197" t="s">
        <v>270</v>
      </c>
      <c r="E40" s="197" t="s">
        <v>290</v>
      </c>
      <c r="F40" s="198">
        <v>2960641</v>
      </c>
      <c r="G40" s="199">
        <v>2806206</v>
      </c>
      <c r="H40" s="200">
        <v>29120</v>
      </c>
      <c r="I40" s="199">
        <v>29120</v>
      </c>
      <c r="J40" s="199">
        <v>2777086</v>
      </c>
      <c r="K40" s="199">
        <v>0</v>
      </c>
      <c r="L40" s="199">
        <v>154435</v>
      </c>
      <c r="M40" s="199">
        <v>0</v>
      </c>
      <c r="N40" s="198">
        <v>0</v>
      </c>
      <c r="O40" s="198">
        <v>154435</v>
      </c>
      <c r="P40" s="199">
        <v>0</v>
      </c>
    </row>
    <row r="41" spans="1:16" ht="18" customHeight="1">
      <c r="A41" s="197" t="s">
        <v>171</v>
      </c>
      <c r="B41" s="197" t="s">
        <v>228</v>
      </c>
      <c r="C41" s="197" t="s">
        <v>209</v>
      </c>
      <c r="D41" s="197" t="s">
        <v>270</v>
      </c>
      <c r="E41" s="197" t="s">
        <v>40</v>
      </c>
      <c r="F41" s="198">
        <v>12407</v>
      </c>
      <c r="G41" s="199">
        <v>12407</v>
      </c>
      <c r="H41" s="200">
        <v>0</v>
      </c>
      <c r="I41" s="199">
        <v>0</v>
      </c>
      <c r="J41" s="199">
        <v>12407</v>
      </c>
      <c r="K41" s="199">
        <v>0</v>
      </c>
      <c r="L41" s="199">
        <v>0</v>
      </c>
      <c r="M41" s="199">
        <v>0</v>
      </c>
      <c r="N41" s="198">
        <v>0</v>
      </c>
      <c r="O41" s="198">
        <v>0</v>
      </c>
      <c r="P41" s="199">
        <v>0</v>
      </c>
    </row>
    <row r="42" spans="1:16" s="127" customFormat="1" ht="18" customHeight="1">
      <c r="A42" s="197"/>
      <c r="B42" s="197"/>
      <c r="C42" s="197"/>
      <c r="D42" s="197"/>
      <c r="E42" s="197" t="s">
        <v>319</v>
      </c>
      <c r="F42" s="198">
        <v>5436744</v>
      </c>
      <c r="G42" s="199">
        <v>4678823</v>
      </c>
      <c r="H42" s="200">
        <v>39298</v>
      </c>
      <c r="I42" s="199">
        <v>39298</v>
      </c>
      <c r="J42" s="199">
        <v>4639525</v>
      </c>
      <c r="K42" s="199">
        <v>0</v>
      </c>
      <c r="L42" s="199">
        <v>757921</v>
      </c>
      <c r="M42" s="199">
        <v>0</v>
      </c>
      <c r="N42" s="198">
        <v>0</v>
      </c>
      <c r="O42" s="198">
        <v>757921</v>
      </c>
      <c r="P42" s="199">
        <v>0</v>
      </c>
    </row>
    <row r="43" spans="1:16" ht="18" customHeight="1">
      <c r="A43" s="197" t="s">
        <v>83</v>
      </c>
      <c r="B43" s="197" t="s">
        <v>295</v>
      </c>
      <c r="C43" s="197" t="s">
        <v>209</v>
      </c>
      <c r="D43" s="197" t="s">
        <v>348</v>
      </c>
      <c r="E43" s="197" t="s">
        <v>199</v>
      </c>
      <c r="F43" s="198">
        <v>1285</v>
      </c>
      <c r="G43" s="199">
        <v>1285</v>
      </c>
      <c r="H43" s="200">
        <v>0</v>
      </c>
      <c r="I43" s="199">
        <v>0</v>
      </c>
      <c r="J43" s="199">
        <v>1285</v>
      </c>
      <c r="K43" s="199">
        <v>0</v>
      </c>
      <c r="L43" s="199">
        <v>0</v>
      </c>
      <c r="M43" s="199">
        <v>0</v>
      </c>
      <c r="N43" s="198">
        <v>0</v>
      </c>
      <c r="O43" s="198">
        <v>0</v>
      </c>
      <c r="P43" s="199">
        <v>0</v>
      </c>
    </row>
    <row r="44" spans="1:16" ht="18" customHeight="1">
      <c r="A44" s="197" t="s">
        <v>83</v>
      </c>
      <c r="B44" s="197" t="s">
        <v>295</v>
      </c>
      <c r="C44" s="197" t="s">
        <v>295</v>
      </c>
      <c r="D44" s="197" t="s">
        <v>348</v>
      </c>
      <c r="E44" s="197" t="s">
        <v>82</v>
      </c>
      <c r="F44" s="198">
        <v>52149</v>
      </c>
      <c r="G44" s="199">
        <v>52149</v>
      </c>
      <c r="H44" s="200">
        <v>0</v>
      </c>
      <c r="I44" s="199">
        <v>0</v>
      </c>
      <c r="J44" s="199">
        <v>52149</v>
      </c>
      <c r="K44" s="199">
        <v>0</v>
      </c>
      <c r="L44" s="199">
        <v>0</v>
      </c>
      <c r="M44" s="199">
        <v>0</v>
      </c>
      <c r="N44" s="198">
        <v>0</v>
      </c>
      <c r="O44" s="198">
        <v>0</v>
      </c>
      <c r="P44" s="199">
        <v>0</v>
      </c>
    </row>
    <row r="45" spans="1:16" ht="18" customHeight="1">
      <c r="A45" s="197" t="s">
        <v>83</v>
      </c>
      <c r="B45" s="197" t="s">
        <v>295</v>
      </c>
      <c r="C45" s="197" t="s">
        <v>205</v>
      </c>
      <c r="D45" s="197" t="s">
        <v>348</v>
      </c>
      <c r="E45" s="197" t="s">
        <v>132</v>
      </c>
      <c r="F45" s="198">
        <v>20860</v>
      </c>
      <c r="G45" s="199">
        <v>20860</v>
      </c>
      <c r="H45" s="200">
        <v>0</v>
      </c>
      <c r="I45" s="199">
        <v>0</v>
      </c>
      <c r="J45" s="199">
        <v>20860</v>
      </c>
      <c r="K45" s="199">
        <v>0</v>
      </c>
      <c r="L45" s="199">
        <v>0</v>
      </c>
      <c r="M45" s="199">
        <v>0</v>
      </c>
      <c r="N45" s="198">
        <v>0</v>
      </c>
      <c r="O45" s="198">
        <v>0</v>
      </c>
      <c r="P45" s="199">
        <v>0</v>
      </c>
    </row>
    <row r="46" spans="1:16" ht="18" customHeight="1">
      <c r="A46" s="197" t="s">
        <v>171</v>
      </c>
      <c r="B46" s="197" t="s">
        <v>209</v>
      </c>
      <c r="C46" s="197" t="s">
        <v>298</v>
      </c>
      <c r="D46" s="197" t="s">
        <v>348</v>
      </c>
      <c r="E46" s="197" t="s">
        <v>276</v>
      </c>
      <c r="F46" s="198">
        <v>5342894</v>
      </c>
      <c r="G46" s="199">
        <v>4584973</v>
      </c>
      <c r="H46" s="200">
        <v>39298</v>
      </c>
      <c r="I46" s="199">
        <v>39298</v>
      </c>
      <c r="J46" s="199">
        <v>4545675</v>
      </c>
      <c r="K46" s="199">
        <v>0</v>
      </c>
      <c r="L46" s="199">
        <v>757921</v>
      </c>
      <c r="M46" s="199">
        <v>0</v>
      </c>
      <c r="N46" s="198">
        <v>0</v>
      </c>
      <c r="O46" s="198">
        <v>757921</v>
      </c>
      <c r="P46" s="199">
        <v>0</v>
      </c>
    </row>
    <row r="47" spans="1:16" ht="18" customHeight="1">
      <c r="A47" s="197" t="s">
        <v>171</v>
      </c>
      <c r="B47" s="197" t="s">
        <v>228</v>
      </c>
      <c r="C47" s="197" t="s">
        <v>209</v>
      </c>
      <c r="D47" s="197" t="s">
        <v>348</v>
      </c>
      <c r="E47" s="197" t="s">
        <v>40</v>
      </c>
      <c r="F47" s="198">
        <v>19556</v>
      </c>
      <c r="G47" s="199">
        <v>19556</v>
      </c>
      <c r="H47" s="200">
        <v>0</v>
      </c>
      <c r="I47" s="199">
        <v>0</v>
      </c>
      <c r="J47" s="199">
        <v>19556</v>
      </c>
      <c r="K47" s="199">
        <v>0</v>
      </c>
      <c r="L47" s="199">
        <v>0</v>
      </c>
      <c r="M47" s="199">
        <v>0</v>
      </c>
      <c r="N47" s="198">
        <v>0</v>
      </c>
      <c r="O47" s="198">
        <v>0</v>
      </c>
      <c r="P47" s="199">
        <v>0</v>
      </c>
    </row>
    <row r="48" spans="1:16" s="128" customFormat="1" ht="18" customHeight="1">
      <c r="A48" s="197"/>
      <c r="B48" s="197"/>
      <c r="C48" s="197"/>
      <c r="D48" s="197"/>
      <c r="E48" s="197" t="s">
        <v>137</v>
      </c>
      <c r="F48" s="198">
        <v>187404</v>
      </c>
      <c r="G48" s="199">
        <v>187404</v>
      </c>
      <c r="H48" s="200">
        <v>187404</v>
      </c>
      <c r="I48" s="199">
        <v>56404</v>
      </c>
      <c r="J48" s="199">
        <v>0</v>
      </c>
      <c r="K48" s="199">
        <v>0</v>
      </c>
      <c r="L48" s="199">
        <v>0</v>
      </c>
      <c r="M48" s="199">
        <v>0</v>
      </c>
      <c r="N48" s="198">
        <v>0</v>
      </c>
      <c r="O48" s="198">
        <v>0</v>
      </c>
      <c r="P48" s="199">
        <v>0</v>
      </c>
    </row>
    <row r="49" spans="1:16" ht="18" customHeight="1">
      <c r="A49" s="197" t="s">
        <v>83</v>
      </c>
      <c r="B49" s="197" t="s">
        <v>295</v>
      </c>
      <c r="C49" s="197" t="s">
        <v>209</v>
      </c>
      <c r="D49" s="197" t="s">
        <v>184</v>
      </c>
      <c r="E49" s="197" t="s">
        <v>199</v>
      </c>
      <c r="F49" s="198">
        <v>28</v>
      </c>
      <c r="G49" s="199">
        <v>28</v>
      </c>
      <c r="H49" s="200">
        <v>28</v>
      </c>
      <c r="I49" s="199">
        <v>28</v>
      </c>
      <c r="J49" s="199">
        <v>0</v>
      </c>
      <c r="K49" s="199">
        <v>0</v>
      </c>
      <c r="L49" s="199">
        <v>0</v>
      </c>
      <c r="M49" s="199">
        <v>0</v>
      </c>
      <c r="N49" s="198">
        <v>0</v>
      </c>
      <c r="O49" s="198">
        <v>0</v>
      </c>
      <c r="P49" s="199">
        <v>0</v>
      </c>
    </row>
    <row r="50" spans="1:16" ht="18" customHeight="1">
      <c r="A50" s="197" t="s">
        <v>83</v>
      </c>
      <c r="B50" s="197" t="s">
        <v>295</v>
      </c>
      <c r="C50" s="197" t="s">
        <v>295</v>
      </c>
      <c r="D50" s="197" t="s">
        <v>184</v>
      </c>
      <c r="E50" s="197" t="s">
        <v>82</v>
      </c>
      <c r="F50" s="198">
        <v>6339</v>
      </c>
      <c r="G50" s="199">
        <v>6339</v>
      </c>
      <c r="H50" s="200">
        <v>6339</v>
      </c>
      <c r="I50" s="199">
        <v>6339</v>
      </c>
      <c r="J50" s="199">
        <v>0</v>
      </c>
      <c r="K50" s="199">
        <v>0</v>
      </c>
      <c r="L50" s="199">
        <v>0</v>
      </c>
      <c r="M50" s="199">
        <v>0</v>
      </c>
      <c r="N50" s="198">
        <v>0</v>
      </c>
      <c r="O50" s="198">
        <v>0</v>
      </c>
      <c r="P50" s="199">
        <v>0</v>
      </c>
    </row>
    <row r="51" spans="1:16" ht="18" customHeight="1">
      <c r="A51" s="197" t="s">
        <v>171</v>
      </c>
      <c r="B51" s="197" t="s">
        <v>0</v>
      </c>
      <c r="C51" s="197" t="s">
        <v>205</v>
      </c>
      <c r="D51" s="197" t="s">
        <v>184</v>
      </c>
      <c r="E51" s="197" t="s">
        <v>258</v>
      </c>
      <c r="F51" s="198">
        <v>178659</v>
      </c>
      <c r="G51" s="199">
        <v>178659</v>
      </c>
      <c r="H51" s="200">
        <v>178659</v>
      </c>
      <c r="I51" s="199">
        <v>47659</v>
      </c>
      <c r="J51" s="199">
        <v>0</v>
      </c>
      <c r="K51" s="199">
        <v>0</v>
      </c>
      <c r="L51" s="199">
        <v>0</v>
      </c>
      <c r="M51" s="199">
        <v>0</v>
      </c>
      <c r="N51" s="198">
        <v>0</v>
      </c>
      <c r="O51" s="198">
        <v>0</v>
      </c>
      <c r="P51" s="199">
        <v>0</v>
      </c>
    </row>
    <row r="52" spans="1:16" ht="18" customHeight="1">
      <c r="A52" s="197" t="s">
        <v>171</v>
      </c>
      <c r="B52" s="197" t="s">
        <v>228</v>
      </c>
      <c r="C52" s="197" t="s">
        <v>209</v>
      </c>
      <c r="D52" s="197" t="s">
        <v>184</v>
      </c>
      <c r="E52" s="197" t="s">
        <v>40</v>
      </c>
      <c r="F52" s="198">
        <v>2378</v>
      </c>
      <c r="G52" s="199">
        <v>2378</v>
      </c>
      <c r="H52" s="200">
        <v>2378</v>
      </c>
      <c r="I52" s="199">
        <v>2378</v>
      </c>
      <c r="J52" s="199">
        <v>0</v>
      </c>
      <c r="K52" s="199">
        <v>0</v>
      </c>
      <c r="L52" s="199">
        <v>0</v>
      </c>
      <c r="M52" s="199">
        <v>0</v>
      </c>
      <c r="N52" s="198">
        <v>0</v>
      </c>
      <c r="O52" s="198">
        <v>0</v>
      </c>
      <c r="P52" s="199">
        <v>0</v>
      </c>
    </row>
    <row r="53" spans="1:16" s="127" customFormat="1" ht="18" customHeight="1">
      <c r="A53" s="197"/>
      <c r="B53" s="197"/>
      <c r="C53" s="197"/>
      <c r="D53" s="197"/>
      <c r="E53" s="197" t="s">
        <v>26</v>
      </c>
      <c r="F53" s="198">
        <v>28436</v>
      </c>
      <c r="G53" s="199">
        <v>28436</v>
      </c>
      <c r="H53" s="200">
        <v>28436</v>
      </c>
      <c r="I53" s="199">
        <v>26936</v>
      </c>
      <c r="J53" s="199">
        <v>0</v>
      </c>
      <c r="K53" s="199">
        <v>0</v>
      </c>
      <c r="L53" s="199">
        <v>0</v>
      </c>
      <c r="M53" s="199">
        <v>0</v>
      </c>
      <c r="N53" s="198">
        <v>0</v>
      </c>
      <c r="O53" s="198">
        <v>0</v>
      </c>
      <c r="P53" s="199">
        <v>0</v>
      </c>
    </row>
    <row r="54" spans="1:16" ht="18" customHeight="1">
      <c r="A54" s="197" t="s">
        <v>83</v>
      </c>
      <c r="B54" s="197" t="s">
        <v>295</v>
      </c>
      <c r="C54" s="197" t="s">
        <v>209</v>
      </c>
      <c r="D54" s="197" t="s">
        <v>269</v>
      </c>
      <c r="E54" s="197" t="s">
        <v>199</v>
      </c>
      <c r="F54" s="198">
        <v>6</v>
      </c>
      <c r="G54" s="199">
        <v>6</v>
      </c>
      <c r="H54" s="200">
        <v>6</v>
      </c>
      <c r="I54" s="199">
        <v>6</v>
      </c>
      <c r="J54" s="199">
        <v>0</v>
      </c>
      <c r="K54" s="199">
        <v>0</v>
      </c>
      <c r="L54" s="199">
        <v>0</v>
      </c>
      <c r="M54" s="199">
        <v>0</v>
      </c>
      <c r="N54" s="198">
        <v>0</v>
      </c>
      <c r="O54" s="198">
        <v>0</v>
      </c>
      <c r="P54" s="199">
        <v>0</v>
      </c>
    </row>
    <row r="55" spans="1:16" ht="18" customHeight="1">
      <c r="A55" s="197" t="s">
        <v>83</v>
      </c>
      <c r="B55" s="197" t="s">
        <v>295</v>
      </c>
      <c r="C55" s="197" t="s">
        <v>295</v>
      </c>
      <c r="D55" s="197" t="s">
        <v>269</v>
      </c>
      <c r="E55" s="197" t="s">
        <v>82</v>
      </c>
      <c r="F55" s="198">
        <v>2702</v>
      </c>
      <c r="G55" s="199">
        <v>2702</v>
      </c>
      <c r="H55" s="200">
        <v>2702</v>
      </c>
      <c r="I55" s="199">
        <v>2702</v>
      </c>
      <c r="J55" s="199">
        <v>0</v>
      </c>
      <c r="K55" s="199">
        <v>0</v>
      </c>
      <c r="L55" s="199">
        <v>0</v>
      </c>
      <c r="M55" s="199">
        <v>0</v>
      </c>
      <c r="N55" s="198">
        <v>0</v>
      </c>
      <c r="O55" s="198">
        <v>0</v>
      </c>
      <c r="P55" s="199">
        <v>0</v>
      </c>
    </row>
    <row r="56" spans="1:16" ht="18" customHeight="1">
      <c r="A56" s="197" t="s">
        <v>171</v>
      </c>
      <c r="B56" s="197" t="s">
        <v>0</v>
      </c>
      <c r="C56" s="197" t="s">
        <v>209</v>
      </c>
      <c r="D56" s="197" t="s">
        <v>269</v>
      </c>
      <c r="E56" s="197" t="s">
        <v>312</v>
      </c>
      <c r="F56" s="198">
        <v>24714</v>
      </c>
      <c r="G56" s="199">
        <v>24714</v>
      </c>
      <c r="H56" s="200">
        <v>24714</v>
      </c>
      <c r="I56" s="199">
        <v>23214</v>
      </c>
      <c r="J56" s="199">
        <v>0</v>
      </c>
      <c r="K56" s="199">
        <v>0</v>
      </c>
      <c r="L56" s="199">
        <v>0</v>
      </c>
      <c r="M56" s="199">
        <v>0</v>
      </c>
      <c r="N56" s="198">
        <v>0</v>
      </c>
      <c r="O56" s="198">
        <v>0</v>
      </c>
      <c r="P56" s="199">
        <v>0</v>
      </c>
    </row>
    <row r="57" spans="1:16" ht="18" customHeight="1">
      <c r="A57" s="197" t="s">
        <v>171</v>
      </c>
      <c r="B57" s="197" t="s">
        <v>228</v>
      </c>
      <c r="C57" s="197" t="s">
        <v>298</v>
      </c>
      <c r="D57" s="197" t="s">
        <v>269</v>
      </c>
      <c r="E57" s="197" t="s">
        <v>55</v>
      </c>
      <c r="F57" s="198">
        <v>1014</v>
      </c>
      <c r="G57" s="199">
        <v>1014</v>
      </c>
      <c r="H57" s="200">
        <v>1014</v>
      </c>
      <c r="I57" s="199">
        <v>1014</v>
      </c>
      <c r="J57" s="199">
        <v>0</v>
      </c>
      <c r="K57" s="199">
        <v>0</v>
      </c>
      <c r="L57" s="199">
        <v>0</v>
      </c>
      <c r="M57" s="199">
        <v>0</v>
      </c>
      <c r="N57" s="198">
        <v>0</v>
      </c>
      <c r="O57" s="198">
        <v>0</v>
      </c>
      <c r="P57" s="199">
        <v>0</v>
      </c>
    </row>
    <row r="58" spans="1:16" s="127" customFormat="1" ht="18" customHeight="1">
      <c r="A58" s="197"/>
      <c r="B58" s="197"/>
      <c r="C58" s="197"/>
      <c r="D58" s="197"/>
      <c r="E58" s="197" t="s">
        <v>286</v>
      </c>
      <c r="F58" s="198">
        <v>1467314</v>
      </c>
      <c r="G58" s="199">
        <v>1467314</v>
      </c>
      <c r="H58" s="200">
        <v>180347</v>
      </c>
      <c r="I58" s="199">
        <v>180347</v>
      </c>
      <c r="J58" s="199">
        <v>1286967</v>
      </c>
      <c r="K58" s="199">
        <v>0</v>
      </c>
      <c r="L58" s="199">
        <v>0</v>
      </c>
      <c r="M58" s="199">
        <v>0</v>
      </c>
      <c r="N58" s="198">
        <v>0</v>
      </c>
      <c r="O58" s="198">
        <v>0</v>
      </c>
      <c r="P58" s="199">
        <v>0</v>
      </c>
    </row>
    <row r="59" spans="1:16" ht="18" customHeight="1">
      <c r="A59" s="197" t="s">
        <v>83</v>
      </c>
      <c r="B59" s="197" t="s">
        <v>295</v>
      </c>
      <c r="C59" s="197" t="s">
        <v>298</v>
      </c>
      <c r="D59" s="197" t="s">
        <v>93</v>
      </c>
      <c r="E59" s="197" t="s">
        <v>114</v>
      </c>
      <c r="F59" s="198">
        <v>390</v>
      </c>
      <c r="G59" s="199">
        <v>390</v>
      </c>
      <c r="H59" s="200">
        <v>267</v>
      </c>
      <c r="I59" s="199">
        <v>267</v>
      </c>
      <c r="J59" s="199">
        <v>123</v>
      </c>
      <c r="K59" s="199">
        <v>0</v>
      </c>
      <c r="L59" s="199">
        <v>0</v>
      </c>
      <c r="M59" s="199">
        <v>0</v>
      </c>
      <c r="N59" s="198">
        <v>0</v>
      </c>
      <c r="O59" s="198">
        <v>0</v>
      </c>
      <c r="P59" s="199">
        <v>0</v>
      </c>
    </row>
    <row r="60" spans="1:16" ht="18" customHeight="1">
      <c r="A60" s="197" t="s">
        <v>83</v>
      </c>
      <c r="B60" s="197" t="s">
        <v>295</v>
      </c>
      <c r="C60" s="197" t="s">
        <v>295</v>
      </c>
      <c r="D60" s="197" t="s">
        <v>93</v>
      </c>
      <c r="E60" s="197" t="s">
        <v>82</v>
      </c>
      <c r="F60" s="198">
        <v>20547</v>
      </c>
      <c r="G60" s="199">
        <v>20547</v>
      </c>
      <c r="H60" s="200">
        <v>11620</v>
      </c>
      <c r="I60" s="199">
        <v>11620</v>
      </c>
      <c r="J60" s="199">
        <v>8927</v>
      </c>
      <c r="K60" s="199">
        <v>0</v>
      </c>
      <c r="L60" s="199">
        <v>0</v>
      </c>
      <c r="M60" s="199">
        <v>0</v>
      </c>
      <c r="N60" s="198">
        <v>0</v>
      </c>
      <c r="O60" s="198">
        <v>0</v>
      </c>
      <c r="P60" s="199">
        <v>0</v>
      </c>
    </row>
    <row r="61" spans="1:16" ht="18" customHeight="1">
      <c r="A61" s="197" t="s">
        <v>83</v>
      </c>
      <c r="B61" s="197" t="s">
        <v>295</v>
      </c>
      <c r="C61" s="197" t="s">
        <v>205</v>
      </c>
      <c r="D61" s="197" t="s">
        <v>93</v>
      </c>
      <c r="E61" s="197" t="s">
        <v>132</v>
      </c>
      <c r="F61" s="198">
        <v>3571</v>
      </c>
      <c r="G61" s="199">
        <v>3571</v>
      </c>
      <c r="H61" s="200">
        <v>0</v>
      </c>
      <c r="I61" s="199">
        <v>0</v>
      </c>
      <c r="J61" s="199">
        <v>3571</v>
      </c>
      <c r="K61" s="199">
        <v>0</v>
      </c>
      <c r="L61" s="199">
        <v>0</v>
      </c>
      <c r="M61" s="199">
        <v>0</v>
      </c>
      <c r="N61" s="198">
        <v>0</v>
      </c>
      <c r="O61" s="198">
        <v>0</v>
      </c>
      <c r="P61" s="199">
        <v>0</v>
      </c>
    </row>
    <row r="62" spans="1:16" ht="18" customHeight="1">
      <c r="A62" s="197" t="s">
        <v>171</v>
      </c>
      <c r="B62" s="197" t="s">
        <v>209</v>
      </c>
      <c r="C62" s="197" t="s">
        <v>298</v>
      </c>
      <c r="D62" s="197" t="s">
        <v>93</v>
      </c>
      <c r="E62" s="197" t="s">
        <v>276</v>
      </c>
      <c r="F62" s="198">
        <v>1435100</v>
      </c>
      <c r="G62" s="199">
        <v>1435100</v>
      </c>
      <c r="H62" s="200">
        <v>168460</v>
      </c>
      <c r="I62" s="199">
        <v>168460</v>
      </c>
      <c r="J62" s="199">
        <v>1266640</v>
      </c>
      <c r="K62" s="199">
        <v>0</v>
      </c>
      <c r="L62" s="199">
        <v>0</v>
      </c>
      <c r="M62" s="199">
        <v>0</v>
      </c>
      <c r="N62" s="198">
        <v>0</v>
      </c>
      <c r="O62" s="198">
        <v>0</v>
      </c>
      <c r="P62" s="199">
        <v>0</v>
      </c>
    </row>
    <row r="63" spans="1:16" ht="18" customHeight="1">
      <c r="A63" s="197" t="s">
        <v>171</v>
      </c>
      <c r="B63" s="197" t="s">
        <v>228</v>
      </c>
      <c r="C63" s="197" t="s">
        <v>298</v>
      </c>
      <c r="D63" s="197" t="s">
        <v>93</v>
      </c>
      <c r="E63" s="197" t="s">
        <v>55</v>
      </c>
      <c r="F63" s="198">
        <v>7706</v>
      </c>
      <c r="G63" s="199">
        <v>7706</v>
      </c>
      <c r="H63" s="200">
        <v>0</v>
      </c>
      <c r="I63" s="199">
        <v>0</v>
      </c>
      <c r="J63" s="199">
        <v>7706</v>
      </c>
      <c r="K63" s="199">
        <v>0</v>
      </c>
      <c r="L63" s="199">
        <v>0</v>
      </c>
      <c r="M63" s="199">
        <v>0</v>
      </c>
      <c r="N63" s="198">
        <v>0</v>
      </c>
      <c r="O63" s="198">
        <v>0</v>
      </c>
      <c r="P63" s="199">
        <v>0</v>
      </c>
    </row>
    <row r="64" spans="1:16" s="127" customFormat="1" ht="18" customHeight="1">
      <c r="A64" s="197"/>
      <c r="B64" s="197"/>
      <c r="C64" s="197"/>
      <c r="D64" s="197"/>
      <c r="E64" s="197" t="s">
        <v>38</v>
      </c>
      <c r="F64" s="198">
        <v>20171</v>
      </c>
      <c r="G64" s="199">
        <v>20171</v>
      </c>
      <c r="H64" s="200">
        <v>20171</v>
      </c>
      <c r="I64" s="199">
        <v>20171</v>
      </c>
      <c r="J64" s="199">
        <v>0</v>
      </c>
      <c r="K64" s="199">
        <v>0</v>
      </c>
      <c r="L64" s="199">
        <v>0</v>
      </c>
      <c r="M64" s="199">
        <v>0</v>
      </c>
      <c r="N64" s="198">
        <v>0</v>
      </c>
      <c r="O64" s="198">
        <v>0</v>
      </c>
      <c r="P64" s="199">
        <v>0</v>
      </c>
    </row>
    <row r="65" spans="1:16" ht="18" customHeight="1">
      <c r="A65" s="197" t="s">
        <v>83</v>
      </c>
      <c r="B65" s="197" t="s">
        <v>295</v>
      </c>
      <c r="C65" s="197" t="s">
        <v>295</v>
      </c>
      <c r="D65" s="197" t="s">
        <v>369</v>
      </c>
      <c r="E65" s="197" t="s">
        <v>82</v>
      </c>
      <c r="F65" s="198">
        <v>1789</v>
      </c>
      <c r="G65" s="199">
        <v>1789</v>
      </c>
      <c r="H65" s="200">
        <v>1789</v>
      </c>
      <c r="I65" s="199">
        <v>1789</v>
      </c>
      <c r="J65" s="199">
        <v>0</v>
      </c>
      <c r="K65" s="199">
        <v>0</v>
      </c>
      <c r="L65" s="199">
        <v>0</v>
      </c>
      <c r="M65" s="199">
        <v>0</v>
      </c>
      <c r="N65" s="198">
        <v>0</v>
      </c>
      <c r="O65" s="198">
        <v>0</v>
      </c>
      <c r="P65" s="199">
        <v>0</v>
      </c>
    </row>
    <row r="66" spans="1:16" ht="18" customHeight="1">
      <c r="A66" s="197" t="s">
        <v>171</v>
      </c>
      <c r="B66" s="197" t="s">
        <v>0</v>
      </c>
      <c r="C66" s="197" t="s">
        <v>295</v>
      </c>
      <c r="D66" s="197" t="s">
        <v>369</v>
      </c>
      <c r="E66" s="197" t="s">
        <v>318</v>
      </c>
      <c r="F66" s="198">
        <v>16238</v>
      </c>
      <c r="G66" s="199">
        <v>16238</v>
      </c>
      <c r="H66" s="200">
        <v>16238</v>
      </c>
      <c r="I66" s="199">
        <v>16238</v>
      </c>
      <c r="J66" s="199">
        <v>0</v>
      </c>
      <c r="K66" s="199">
        <v>0</v>
      </c>
      <c r="L66" s="199">
        <v>0</v>
      </c>
      <c r="M66" s="199">
        <v>0</v>
      </c>
      <c r="N66" s="198">
        <v>0</v>
      </c>
      <c r="O66" s="198">
        <v>0</v>
      </c>
      <c r="P66" s="199">
        <v>0</v>
      </c>
    </row>
    <row r="67" spans="1:16" ht="18" customHeight="1">
      <c r="A67" s="197" t="s">
        <v>171</v>
      </c>
      <c r="B67" s="197" t="s">
        <v>228</v>
      </c>
      <c r="C67" s="197" t="s">
        <v>209</v>
      </c>
      <c r="D67" s="197" t="s">
        <v>369</v>
      </c>
      <c r="E67" s="197" t="s">
        <v>40</v>
      </c>
      <c r="F67" s="198">
        <v>671</v>
      </c>
      <c r="G67" s="199">
        <v>671</v>
      </c>
      <c r="H67" s="200">
        <v>671</v>
      </c>
      <c r="I67" s="199">
        <v>671</v>
      </c>
      <c r="J67" s="199">
        <v>0</v>
      </c>
      <c r="K67" s="199">
        <v>0</v>
      </c>
      <c r="L67" s="199">
        <v>0</v>
      </c>
      <c r="M67" s="199">
        <v>0</v>
      </c>
      <c r="N67" s="198">
        <v>0</v>
      </c>
      <c r="O67" s="198">
        <v>0</v>
      </c>
      <c r="P67" s="199">
        <v>0</v>
      </c>
    </row>
    <row r="68" spans="1:16" ht="18" customHeight="1">
      <c r="A68" s="197" t="s">
        <v>140</v>
      </c>
      <c r="B68" s="197" t="s">
        <v>209</v>
      </c>
      <c r="C68" s="197" t="s">
        <v>298</v>
      </c>
      <c r="D68" s="197" t="s">
        <v>369</v>
      </c>
      <c r="E68" s="197" t="s">
        <v>370</v>
      </c>
      <c r="F68" s="198">
        <v>1473</v>
      </c>
      <c r="G68" s="199">
        <v>1473</v>
      </c>
      <c r="H68" s="200">
        <v>1473</v>
      </c>
      <c r="I68" s="199">
        <v>1473</v>
      </c>
      <c r="J68" s="199">
        <v>0</v>
      </c>
      <c r="K68" s="199">
        <v>0</v>
      </c>
      <c r="L68" s="199">
        <v>0</v>
      </c>
      <c r="M68" s="199">
        <v>0</v>
      </c>
      <c r="N68" s="198">
        <v>0</v>
      </c>
      <c r="O68" s="198">
        <v>0</v>
      </c>
      <c r="P68" s="199">
        <v>0</v>
      </c>
    </row>
    <row r="69" spans="1:16" s="128" customFormat="1" ht="18" customHeight="1">
      <c r="A69" s="197"/>
      <c r="B69" s="197"/>
      <c r="C69" s="197"/>
      <c r="D69" s="197"/>
      <c r="E69" s="197" t="s">
        <v>147</v>
      </c>
      <c r="F69" s="198">
        <v>126806</v>
      </c>
      <c r="G69" s="199">
        <v>126806</v>
      </c>
      <c r="H69" s="200">
        <v>12000</v>
      </c>
      <c r="I69" s="199">
        <v>12000</v>
      </c>
      <c r="J69" s="199">
        <v>0</v>
      </c>
      <c r="K69" s="199">
        <v>114806</v>
      </c>
      <c r="L69" s="199">
        <v>0</v>
      </c>
      <c r="M69" s="199">
        <v>0</v>
      </c>
      <c r="N69" s="198">
        <v>0</v>
      </c>
      <c r="O69" s="198">
        <v>0</v>
      </c>
      <c r="P69" s="199">
        <v>0</v>
      </c>
    </row>
    <row r="70" spans="1:16" ht="18" customHeight="1">
      <c r="A70" s="197" t="s">
        <v>83</v>
      </c>
      <c r="B70" s="197" t="s">
        <v>295</v>
      </c>
      <c r="C70" s="197" t="s">
        <v>295</v>
      </c>
      <c r="D70" s="197" t="s">
        <v>202</v>
      </c>
      <c r="E70" s="197" t="s">
        <v>82</v>
      </c>
      <c r="F70" s="198">
        <v>4518</v>
      </c>
      <c r="G70" s="199">
        <v>4518</v>
      </c>
      <c r="H70" s="200">
        <v>0</v>
      </c>
      <c r="I70" s="199">
        <v>0</v>
      </c>
      <c r="J70" s="199">
        <v>0</v>
      </c>
      <c r="K70" s="199">
        <v>4518</v>
      </c>
      <c r="L70" s="199">
        <v>0</v>
      </c>
      <c r="M70" s="199">
        <v>0</v>
      </c>
      <c r="N70" s="198">
        <v>0</v>
      </c>
      <c r="O70" s="198">
        <v>0</v>
      </c>
      <c r="P70" s="199">
        <v>0</v>
      </c>
    </row>
    <row r="71" spans="1:16" ht="18" customHeight="1">
      <c r="A71" s="197" t="s">
        <v>83</v>
      </c>
      <c r="B71" s="197" t="s">
        <v>295</v>
      </c>
      <c r="C71" s="197" t="s">
        <v>205</v>
      </c>
      <c r="D71" s="197" t="s">
        <v>202</v>
      </c>
      <c r="E71" s="197" t="s">
        <v>132</v>
      </c>
      <c r="F71" s="198">
        <v>1807</v>
      </c>
      <c r="G71" s="199">
        <v>1807</v>
      </c>
      <c r="H71" s="200">
        <v>0</v>
      </c>
      <c r="I71" s="199">
        <v>0</v>
      </c>
      <c r="J71" s="199">
        <v>0</v>
      </c>
      <c r="K71" s="199">
        <v>1807</v>
      </c>
      <c r="L71" s="199">
        <v>0</v>
      </c>
      <c r="M71" s="199">
        <v>0</v>
      </c>
      <c r="N71" s="198">
        <v>0</v>
      </c>
      <c r="O71" s="198">
        <v>0</v>
      </c>
      <c r="P71" s="199">
        <v>0</v>
      </c>
    </row>
    <row r="72" spans="1:16" ht="18" customHeight="1">
      <c r="A72" s="197" t="s">
        <v>171</v>
      </c>
      <c r="B72" s="197" t="s">
        <v>209</v>
      </c>
      <c r="C72" s="197" t="s">
        <v>298</v>
      </c>
      <c r="D72" s="197" t="s">
        <v>202</v>
      </c>
      <c r="E72" s="197" t="s">
        <v>276</v>
      </c>
      <c r="F72" s="198">
        <v>106786</v>
      </c>
      <c r="G72" s="199">
        <v>106786</v>
      </c>
      <c r="H72" s="200">
        <v>0</v>
      </c>
      <c r="I72" s="199">
        <v>0</v>
      </c>
      <c r="J72" s="199">
        <v>0</v>
      </c>
      <c r="K72" s="199">
        <v>106786</v>
      </c>
      <c r="L72" s="199">
        <v>0</v>
      </c>
      <c r="M72" s="199">
        <v>0</v>
      </c>
      <c r="N72" s="198">
        <v>0</v>
      </c>
      <c r="O72" s="198">
        <v>0</v>
      </c>
      <c r="P72" s="199">
        <v>0</v>
      </c>
    </row>
    <row r="73" spans="1:16" ht="18" customHeight="1">
      <c r="A73" s="197" t="s">
        <v>171</v>
      </c>
      <c r="B73" s="197" t="s">
        <v>0</v>
      </c>
      <c r="C73" s="197" t="s">
        <v>294</v>
      </c>
      <c r="D73" s="197" t="s">
        <v>202</v>
      </c>
      <c r="E73" s="197" t="s">
        <v>56</v>
      </c>
      <c r="F73" s="198">
        <v>10000</v>
      </c>
      <c r="G73" s="199">
        <v>10000</v>
      </c>
      <c r="H73" s="200">
        <v>10000</v>
      </c>
      <c r="I73" s="199">
        <v>10000</v>
      </c>
      <c r="J73" s="199">
        <v>0</v>
      </c>
      <c r="K73" s="199">
        <v>0</v>
      </c>
      <c r="L73" s="199">
        <v>0</v>
      </c>
      <c r="M73" s="199">
        <v>0</v>
      </c>
      <c r="N73" s="198">
        <v>0</v>
      </c>
      <c r="O73" s="198">
        <v>0</v>
      </c>
      <c r="P73" s="199">
        <v>0</v>
      </c>
    </row>
    <row r="74" spans="1:16" ht="18" customHeight="1">
      <c r="A74" s="197" t="s">
        <v>171</v>
      </c>
      <c r="B74" s="197" t="s">
        <v>0</v>
      </c>
      <c r="C74" s="197" t="s">
        <v>20</v>
      </c>
      <c r="D74" s="197" t="s">
        <v>202</v>
      </c>
      <c r="E74" s="197" t="s">
        <v>12</v>
      </c>
      <c r="F74" s="198">
        <v>2000</v>
      </c>
      <c r="G74" s="199">
        <v>2000</v>
      </c>
      <c r="H74" s="200">
        <v>2000</v>
      </c>
      <c r="I74" s="199">
        <v>2000</v>
      </c>
      <c r="J74" s="199">
        <v>0</v>
      </c>
      <c r="K74" s="199">
        <v>0</v>
      </c>
      <c r="L74" s="199">
        <v>0</v>
      </c>
      <c r="M74" s="199">
        <v>0</v>
      </c>
      <c r="N74" s="198">
        <v>0</v>
      </c>
      <c r="O74" s="198">
        <v>0</v>
      </c>
      <c r="P74" s="199">
        <v>0</v>
      </c>
    </row>
    <row r="75" spans="1:16" ht="18" customHeight="1">
      <c r="A75" s="197" t="s">
        <v>171</v>
      </c>
      <c r="B75" s="197" t="s">
        <v>228</v>
      </c>
      <c r="C75" s="197" t="s">
        <v>20</v>
      </c>
      <c r="D75" s="197" t="s">
        <v>202</v>
      </c>
      <c r="E75" s="197" t="s">
        <v>323</v>
      </c>
      <c r="F75" s="198">
        <v>1695</v>
      </c>
      <c r="G75" s="199">
        <v>1695</v>
      </c>
      <c r="H75" s="200">
        <v>0</v>
      </c>
      <c r="I75" s="199">
        <v>0</v>
      </c>
      <c r="J75" s="199">
        <v>0</v>
      </c>
      <c r="K75" s="199">
        <v>1695</v>
      </c>
      <c r="L75" s="199">
        <v>0</v>
      </c>
      <c r="M75" s="199">
        <v>0</v>
      </c>
      <c r="N75" s="198">
        <v>0</v>
      </c>
      <c r="O75" s="198">
        <v>0</v>
      </c>
      <c r="P75" s="199">
        <v>0</v>
      </c>
    </row>
    <row r="76" spans="1:16" s="128" customFormat="1" ht="18" customHeight="1">
      <c r="A76" s="197"/>
      <c r="B76" s="197"/>
      <c r="C76" s="197"/>
      <c r="D76" s="197"/>
      <c r="E76" s="197" t="s">
        <v>182</v>
      </c>
      <c r="F76" s="198">
        <v>12272</v>
      </c>
      <c r="G76" s="199">
        <v>12272</v>
      </c>
      <c r="H76" s="200">
        <v>12272</v>
      </c>
      <c r="I76" s="199">
        <v>12272</v>
      </c>
      <c r="J76" s="199">
        <v>0</v>
      </c>
      <c r="K76" s="199">
        <v>0</v>
      </c>
      <c r="L76" s="199">
        <v>0</v>
      </c>
      <c r="M76" s="199">
        <v>0</v>
      </c>
      <c r="N76" s="198">
        <v>0</v>
      </c>
      <c r="O76" s="198">
        <v>0</v>
      </c>
      <c r="P76" s="199">
        <v>0</v>
      </c>
    </row>
    <row r="77" spans="1:16" ht="18" customHeight="1">
      <c r="A77" s="197" t="s">
        <v>83</v>
      </c>
      <c r="B77" s="197" t="s">
        <v>295</v>
      </c>
      <c r="C77" s="197" t="s">
        <v>209</v>
      </c>
      <c r="D77" s="197" t="s">
        <v>96</v>
      </c>
      <c r="E77" s="197" t="s">
        <v>199</v>
      </c>
      <c r="F77" s="198">
        <v>6</v>
      </c>
      <c r="G77" s="199">
        <v>6</v>
      </c>
      <c r="H77" s="200">
        <v>6</v>
      </c>
      <c r="I77" s="199">
        <v>6</v>
      </c>
      <c r="J77" s="199">
        <v>0</v>
      </c>
      <c r="K77" s="199">
        <v>0</v>
      </c>
      <c r="L77" s="199">
        <v>0</v>
      </c>
      <c r="M77" s="199">
        <v>0</v>
      </c>
      <c r="N77" s="198">
        <v>0</v>
      </c>
      <c r="O77" s="198">
        <v>0</v>
      </c>
      <c r="P77" s="199">
        <v>0</v>
      </c>
    </row>
    <row r="78" spans="1:16" ht="18" customHeight="1">
      <c r="A78" s="197" t="s">
        <v>83</v>
      </c>
      <c r="B78" s="197" t="s">
        <v>295</v>
      </c>
      <c r="C78" s="197" t="s">
        <v>295</v>
      </c>
      <c r="D78" s="197" t="s">
        <v>96</v>
      </c>
      <c r="E78" s="197" t="s">
        <v>82</v>
      </c>
      <c r="F78" s="198">
        <v>1304</v>
      </c>
      <c r="G78" s="199">
        <v>1304</v>
      </c>
      <c r="H78" s="200">
        <v>1304</v>
      </c>
      <c r="I78" s="199">
        <v>1304</v>
      </c>
      <c r="J78" s="199">
        <v>0</v>
      </c>
      <c r="K78" s="199">
        <v>0</v>
      </c>
      <c r="L78" s="199">
        <v>0</v>
      </c>
      <c r="M78" s="199">
        <v>0</v>
      </c>
      <c r="N78" s="198">
        <v>0</v>
      </c>
      <c r="O78" s="198">
        <v>0</v>
      </c>
      <c r="P78" s="199">
        <v>0</v>
      </c>
    </row>
    <row r="79" spans="1:16" ht="18" customHeight="1">
      <c r="A79" s="197" t="s">
        <v>171</v>
      </c>
      <c r="B79" s="197" t="s">
        <v>101</v>
      </c>
      <c r="C79" s="197" t="s">
        <v>20</v>
      </c>
      <c r="D79" s="197" t="s">
        <v>96</v>
      </c>
      <c r="E79" s="197" t="s">
        <v>271</v>
      </c>
      <c r="F79" s="198">
        <v>9401</v>
      </c>
      <c r="G79" s="199">
        <v>9401</v>
      </c>
      <c r="H79" s="200">
        <v>9401</v>
      </c>
      <c r="I79" s="199">
        <v>9401</v>
      </c>
      <c r="J79" s="199">
        <v>0</v>
      </c>
      <c r="K79" s="199">
        <v>0</v>
      </c>
      <c r="L79" s="199">
        <v>0</v>
      </c>
      <c r="M79" s="199">
        <v>0</v>
      </c>
      <c r="N79" s="198">
        <v>0</v>
      </c>
      <c r="O79" s="198">
        <v>0</v>
      </c>
      <c r="P79" s="199">
        <v>0</v>
      </c>
    </row>
    <row r="80" spans="1:16" ht="18" customHeight="1">
      <c r="A80" s="197" t="s">
        <v>171</v>
      </c>
      <c r="B80" s="197" t="s">
        <v>228</v>
      </c>
      <c r="C80" s="197" t="s">
        <v>209</v>
      </c>
      <c r="D80" s="197" t="s">
        <v>96</v>
      </c>
      <c r="E80" s="197" t="s">
        <v>40</v>
      </c>
      <c r="F80" s="198">
        <v>489</v>
      </c>
      <c r="G80" s="199">
        <v>489</v>
      </c>
      <c r="H80" s="200">
        <v>489</v>
      </c>
      <c r="I80" s="199">
        <v>489</v>
      </c>
      <c r="J80" s="199">
        <v>0</v>
      </c>
      <c r="K80" s="199">
        <v>0</v>
      </c>
      <c r="L80" s="199">
        <v>0</v>
      </c>
      <c r="M80" s="199">
        <v>0</v>
      </c>
      <c r="N80" s="198">
        <v>0</v>
      </c>
      <c r="O80" s="198">
        <v>0</v>
      </c>
      <c r="P80" s="199">
        <v>0</v>
      </c>
    </row>
    <row r="81" spans="1:16" ht="18" customHeight="1">
      <c r="A81" s="197" t="s">
        <v>140</v>
      </c>
      <c r="B81" s="197" t="s">
        <v>209</v>
      </c>
      <c r="C81" s="197" t="s">
        <v>298</v>
      </c>
      <c r="D81" s="197" t="s">
        <v>96</v>
      </c>
      <c r="E81" s="197" t="s">
        <v>370</v>
      </c>
      <c r="F81" s="198">
        <v>1072</v>
      </c>
      <c r="G81" s="199">
        <v>1072</v>
      </c>
      <c r="H81" s="200">
        <v>1072</v>
      </c>
      <c r="I81" s="199">
        <v>1072</v>
      </c>
      <c r="J81" s="199">
        <v>0</v>
      </c>
      <c r="K81" s="199">
        <v>0</v>
      </c>
      <c r="L81" s="199">
        <v>0</v>
      </c>
      <c r="M81" s="199">
        <v>0</v>
      </c>
      <c r="N81" s="198">
        <v>0</v>
      </c>
      <c r="O81" s="198">
        <v>0</v>
      </c>
      <c r="P81" s="199">
        <v>0</v>
      </c>
    </row>
    <row r="82" spans="1:16" s="128" customFormat="1" ht="18" customHeight="1">
      <c r="A82" s="197"/>
      <c r="B82" s="197"/>
      <c r="C82" s="197"/>
      <c r="D82" s="197"/>
      <c r="E82" s="197" t="s">
        <v>112</v>
      </c>
      <c r="F82" s="198">
        <v>4457</v>
      </c>
      <c r="G82" s="199">
        <v>4457</v>
      </c>
      <c r="H82" s="200">
        <v>4457</v>
      </c>
      <c r="I82" s="199">
        <v>4457</v>
      </c>
      <c r="J82" s="199">
        <v>0</v>
      </c>
      <c r="K82" s="199">
        <v>0</v>
      </c>
      <c r="L82" s="199">
        <v>0</v>
      </c>
      <c r="M82" s="199">
        <v>0</v>
      </c>
      <c r="N82" s="198">
        <v>0</v>
      </c>
      <c r="O82" s="198">
        <v>0</v>
      </c>
      <c r="P82" s="199">
        <v>0</v>
      </c>
    </row>
    <row r="83" spans="1:16" ht="18" customHeight="1">
      <c r="A83" s="197" t="s">
        <v>83</v>
      </c>
      <c r="B83" s="197" t="s">
        <v>295</v>
      </c>
      <c r="C83" s="197" t="s">
        <v>209</v>
      </c>
      <c r="D83" s="197" t="s">
        <v>289</v>
      </c>
      <c r="E83" s="197" t="s">
        <v>199</v>
      </c>
      <c r="F83" s="198">
        <v>68</v>
      </c>
      <c r="G83" s="199">
        <v>68</v>
      </c>
      <c r="H83" s="200">
        <v>68</v>
      </c>
      <c r="I83" s="199">
        <v>68</v>
      </c>
      <c r="J83" s="199">
        <v>0</v>
      </c>
      <c r="K83" s="199">
        <v>0</v>
      </c>
      <c r="L83" s="199">
        <v>0</v>
      </c>
      <c r="M83" s="199">
        <v>0</v>
      </c>
      <c r="N83" s="198">
        <v>0</v>
      </c>
      <c r="O83" s="198">
        <v>0</v>
      </c>
      <c r="P83" s="199">
        <v>0</v>
      </c>
    </row>
    <row r="84" spans="1:16" ht="18" customHeight="1">
      <c r="A84" s="197" t="s">
        <v>83</v>
      </c>
      <c r="B84" s="197" t="s">
        <v>295</v>
      </c>
      <c r="C84" s="197" t="s">
        <v>295</v>
      </c>
      <c r="D84" s="197" t="s">
        <v>289</v>
      </c>
      <c r="E84" s="197" t="s">
        <v>82</v>
      </c>
      <c r="F84" s="198">
        <v>488</v>
      </c>
      <c r="G84" s="199">
        <v>488</v>
      </c>
      <c r="H84" s="200">
        <v>488</v>
      </c>
      <c r="I84" s="199">
        <v>488</v>
      </c>
      <c r="J84" s="199">
        <v>0</v>
      </c>
      <c r="K84" s="199">
        <v>0</v>
      </c>
      <c r="L84" s="199">
        <v>0</v>
      </c>
      <c r="M84" s="199">
        <v>0</v>
      </c>
      <c r="N84" s="198">
        <v>0</v>
      </c>
      <c r="O84" s="198">
        <v>0</v>
      </c>
      <c r="P84" s="199">
        <v>0</v>
      </c>
    </row>
    <row r="85" spans="1:16" ht="18" customHeight="1">
      <c r="A85" s="197" t="s">
        <v>171</v>
      </c>
      <c r="B85" s="197" t="s">
        <v>101</v>
      </c>
      <c r="C85" s="197" t="s">
        <v>20</v>
      </c>
      <c r="D85" s="197" t="s">
        <v>289</v>
      </c>
      <c r="E85" s="197" t="s">
        <v>271</v>
      </c>
      <c r="F85" s="198">
        <v>3313</v>
      </c>
      <c r="G85" s="199">
        <v>3313</v>
      </c>
      <c r="H85" s="200">
        <v>3313</v>
      </c>
      <c r="I85" s="199">
        <v>3313</v>
      </c>
      <c r="J85" s="199">
        <v>0</v>
      </c>
      <c r="K85" s="199">
        <v>0</v>
      </c>
      <c r="L85" s="199">
        <v>0</v>
      </c>
      <c r="M85" s="199">
        <v>0</v>
      </c>
      <c r="N85" s="198">
        <v>0</v>
      </c>
      <c r="O85" s="198">
        <v>0</v>
      </c>
      <c r="P85" s="199">
        <v>0</v>
      </c>
    </row>
    <row r="86" spans="1:16" ht="18" customHeight="1">
      <c r="A86" s="197" t="s">
        <v>171</v>
      </c>
      <c r="B86" s="197" t="s">
        <v>228</v>
      </c>
      <c r="C86" s="197" t="s">
        <v>209</v>
      </c>
      <c r="D86" s="197" t="s">
        <v>289</v>
      </c>
      <c r="E86" s="197" t="s">
        <v>40</v>
      </c>
      <c r="F86" s="198">
        <v>183</v>
      </c>
      <c r="G86" s="199">
        <v>183</v>
      </c>
      <c r="H86" s="200">
        <v>183</v>
      </c>
      <c r="I86" s="199">
        <v>183</v>
      </c>
      <c r="J86" s="199">
        <v>0</v>
      </c>
      <c r="K86" s="199">
        <v>0</v>
      </c>
      <c r="L86" s="199">
        <v>0</v>
      </c>
      <c r="M86" s="199">
        <v>0</v>
      </c>
      <c r="N86" s="198">
        <v>0</v>
      </c>
      <c r="O86" s="198">
        <v>0</v>
      </c>
      <c r="P86" s="199">
        <v>0</v>
      </c>
    </row>
    <row r="87" spans="1:16" ht="18" customHeight="1">
      <c r="A87" s="197" t="s">
        <v>140</v>
      </c>
      <c r="B87" s="197" t="s">
        <v>209</v>
      </c>
      <c r="C87" s="197" t="s">
        <v>298</v>
      </c>
      <c r="D87" s="197" t="s">
        <v>289</v>
      </c>
      <c r="E87" s="197" t="s">
        <v>370</v>
      </c>
      <c r="F87" s="198">
        <v>405</v>
      </c>
      <c r="G87" s="199">
        <v>405</v>
      </c>
      <c r="H87" s="200">
        <v>405</v>
      </c>
      <c r="I87" s="199">
        <v>405</v>
      </c>
      <c r="J87" s="199">
        <v>0</v>
      </c>
      <c r="K87" s="199">
        <v>0</v>
      </c>
      <c r="L87" s="199">
        <v>0</v>
      </c>
      <c r="M87" s="199">
        <v>0</v>
      </c>
      <c r="N87" s="198">
        <v>0</v>
      </c>
      <c r="O87" s="198">
        <v>0</v>
      </c>
      <c r="P87" s="199">
        <v>0</v>
      </c>
    </row>
    <row r="88" spans="1:16" s="127" customFormat="1" ht="18" customHeight="1">
      <c r="A88" s="197"/>
      <c r="B88" s="197"/>
      <c r="C88" s="197"/>
      <c r="D88" s="197"/>
      <c r="E88" s="197" t="s">
        <v>136</v>
      </c>
      <c r="F88" s="198">
        <v>10765</v>
      </c>
      <c r="G88" s="199">
        <v>10765</v>
      </c>
      <c r="H88" s="200">
        <v>10765</v>
      </c>
      <c r="I88" s="199">
        <v>5095</v>
      </c>
      <c r="J88" s="199">
        <v>0</v>
      </c>
      <c r="K88" s="199">
        <v>0</v>
      </c>
      <c r="L88" s="199">
        <v>0</v>
      </c>
      <c r="M88" s="199">
        <v>0</v>
      </c>
      <c r="N88" s="198">
        <v>0</v>
      </c>
      <c r="O88" s="198">
        <v>0</v>
      </c>
      <c r="P88" s="199">
        <v>0</v>
      </c>
    </row>
    <row r="89" spans="1:16" ht="18" customHeight="1">
      <c r="A89" s="197" t="s">
        <v>171</v>
      </c>
      <c r="B89" s="197" t="s">
        <v>0</v>
      </c>
      <c r="C89" s="197" t="s">
        <v>20</v>
      </c>
      <c r="D89" s="197" t="s">
        <v>203</v>
      </c>
      <c r="E89" s="197" t="s">
        <v>12</v>
      </c>
      <c r="F89" s="198">
        <v>10765</v>
      </c>
      <c r="G89" s="199">
        <v>10765</v>
      </c>
      <c r="H89" s="200">
        <v>10765</v>
      </c>
      <c r="I89" s="199">
        <v>5095</v>
      </c>
      <c r="J89" s="199">
        <v>0</v>
      </c>
      <c r="K89" s="199">
        <v>0</v>
      </c>
      <c r="L89" s="199">
        <v>0</v>
      </c>
      <c r="M89" s="199">
        <v>0</v>
      </c>
      <c r="N89" s="198">
        <v>0</v>
      </c>
      <c r="O89" s="198">
        <v>0</v>
      </c>
      <c r="P89" s="199">
        <v>0</v>
      </c>
    </row>
  </sheetData>
  <sheetProtection/>
  <mergeCells count="15">
    <mergeCell ref="A2:P2"/>
    <mergeCell ref="K5:K6"/>
    <mergeCell ref="G4:K4"/>
    <mergeCell ref="L5:L6"/>
    <mergeCell ref="O5:O6"/>
    <mergeCell ref="F4:F6"/>
    <mergeCell ref="G5:G6"/>
    <mergeCell ref="H5:I5"/>
    <mergeCell ref="J5:J6"/>
    <mergeCell ref="A4:E4"/>
    <mergeCell ref="A5:C5"/>
    <mergeCell ref="D5:D6"/>
    <mergeCell ref="E5:E6"/>
    <mergeCell ref="P5:P6"/>
    <mergeCell ref="M5:N5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200" verticalDpi="12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.5" style="0" customWidth="1"/>
    <col min="2" max="3" width="3.83203125" style="0" customWidth="1"/>
    <col min="4" max="4" width="9.83203125" style="0" customWidth="1"/>
    <col min="5" max="5" width="50" style="0" customWidth="1"/>
    <col min="6" max="11" width="20.16015625" style="0" customWidth="1"/>
  </cols>
  <sheetData>
    <row r="1" spans="1:11" ht="18" customHeight="1">
      <c r="A1" s="7" t="s">
        <v>339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8" customHeight="1">
      <c r="A2" s="134" t="s">
        <v>193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1" ht="18" customHeight="1">
      <c r="A3" s="10" t="s">
        <v>141</v>
      </c>
      <c r="B3" s="10"/>
      <c r="C3" s="10"/>
      <c r="D3" s="10"/>
      <c r="E3" s="10"/>
      <c r="F3" s="25"/>
      <c r="G3" s="25"/>
      <c r="H3" s="25"/>
      <c r="I3" s="25"/>
      <c r="J3" s="25"/>
      <c r="K3" s="24" t="s">
        <v>248</v>
      </c>
    </row>
    <row r="4" spans="1:11" ht="18" customHeight="1">
      <c r="A4" s="138" t="s">
        <v>84</v>
      </c>
      <c r="B4" s="138"/>
      <c r="C4" s="138"/>
      <c r="D4" s="138"/>
      <c r="E4" s="139"/>
      <c r="F4" s="132" t="s">
        <v>79</v>
      </c>
      <c r="G4" s="141" t="s">
        <v>29</v>
      </c>
      <c r="H4" s="141"/>
      <c r="I4" s="141"/>
      <c r="J4" s="142"/>
      <c r="K4" s="132" t="s">
        <v>275</v>
      </c>
    </row>
    <row r="5" spans="1:11" ht="18" customHeight="1">
      <c r="A5" s="131" t="s">
        <v>368</v>
      </c>
      <c r="B5" s="131"/>
      <c r="C5" s="135"/>
      <c r="D5" s="140" t="s">
        <v>169</v>
      </c>
      <c r="E5" s="140" t="s">
        <v>122</v>
      </c>
      <c r="F5" s="132"/>
      <c r="G5" s="143" t="s">
        <v>216</v>
      </c>
      <c r="H5" s="137" t="s">
        <v>215</v>
      </c>
      <c r="I5" s="137" t="s">
        <v>254</v>
      </c>
      <c r="J5" s="137" t="s">
        <v>11</v>
      </c>
      <c r="K5" s="132"/>
    </row>
    <row r="6" spans="1:11" ht="18" customHeight="1">
      <c r="A6" s="49" t="s">
        <v>154</v>
      </c>
      <c r="B6" s="49" t="s">
        <v>266</v>
      </c>
      <c r="C6" s="50" t="s">
        <v>262</v>
      </c>
      <c r="D6" s="140"/>
      <c r="E6" s="140"/>
      <c r="F6" s="132"/>
      <c r="G6" s="143"/>
      <c r="H6" s="137"/>
      <c r="I6" s="137"/>
      <c r="J6" s="137"/>
      <c r="K6" s="132"/>
    </row>
    <row r="7" spans="1:11" ht="18" customHeight="1">
      <c r="A7" s="64" t="s">
        <v>243</v>
      </c>
      <c r="B7" s="64" t="s">
        <v>243</v>
      </c>
      <c r="C7" s="64" t="s">
        <v>243</v>
      </c>
      <c r="D7" s="65" t="s">
        <v>243</v>
      </c>
      <c r="E7" s="66" t="s">
        <v>243</v>
      </c>
      <c r="F7" s="51">
        <v>1</v>
      </c>
      <c r="G7" s="51">
        <v>2</v>
      </c>
      <c r="H7" s="51">
        <v>3</v>
      </c>
      <c r="I7" s="51">
        <v>4</v>
      </c>
      <c r="J7" s="51">
        <v>5</v>
      </c>
      <c r="K7" s="51">
        <v>6</v>
      </c>
    </row>
    <row r="8" spans="1:11" ht="18" customHeight="1">
      <c r="A8" s="87"/>
      <c r="B8" s="87"/>
      <c r="C8" s="87"/>
      <c r="D8" s="87"/>
      <c r="E8" s="87" t="s">
        <v>79</v>
      </c>
      <c r="F8" s="54">
        <v>20540838</v>
      </c>
      <c r="G8" s="54">
        <v>8903172</v>
      </c>
      <c r="H8" s="54">
        <v>2144180</v>
      </c>
      <c r="I8" s="54">
        <v>6739300</v>
      </c>
      <c r="J8" s="54">
        <v>19692</v>
      </c>
      <c r="K8" s="54">
        <v>11637666</v>
      </c>
    </row>
    <row r="9" spans="1:11" ht="18" customHeight="1">
      <c r="A9" s="87"/>
      <c r="B9" s="87"/>
      <c r="C9" s="87"/>
      <c r="D9" s="87"/>
      <c r="E9" s="87" t="s">
        <v>141</v>
      </c>
      <c r="F9" s="54">
        <v>20540838</v>
      </c>
      <c r="G9" s="54">
        <v>8903172</v>
      </c>
      <c r="H9" s="54">
        <v>2144180</v>
      </c>
      <c r="I9" s="54">
        <v>6739300</v>
      </c>
      <c r="J9" s="54">
        <v>19692</v>
      </c>
      <c r="K9" s="54">
        <v>11637666</v>
      </c>
    </row>
    <row r="10" spans="1:11" ht="18" customHeight="1">
      <c r="A10" s="87"/>
      <c r="B10" s="87"/>
      <c r="C10" s="87"/>
      <c r="D10" s="87"/>
      <c r="E10" s="87" t="s">
        <v>178</v>
      </c>
      <c r="F10" s="54">
        <v>87460</v>
      </c>
      <c r="G10" s="54">
        <v>69858</v>
      </c>
      <c r="H10" s="54">
        <v>52520</v>
      </c>
      <c r="I10" s="54">
        <v>16662</v>
      </c>
      <c r="J10" s="54">
        <v>676</v>
      </c>
      <c r="K10" s="54">
        <v>17602</v>
      </c>
    </row>
    <row r="11" spans="1:11" ht="18" customHeight="1">
      <c r="A11" s="87" t="s">
        <v>83</v>
      </c>
      <c r="B11" s="87" t="s">
        <v>295</v>
      </c>
      <c r="C11" s="87" t="s">
        <v>298</v>
      </c>
      <c r="D11" s="87" t="s">
        <v>78</v>
      </c>
      <c r="E11" s="87" t="s">
        <v>114</v>
      </c>
      <c r="F11" s="54">
        <v>239</v>
      </c>
      <c r="G11" s="54">
        <v>239</v>
      </c>
      <c r="H11" s="54">
        <v>0</v>
      </c>
      <c r="I11" s="54">
        <v>239</v>
      </c>
      <c r="J11" s="54">
        <v>0</v>
      </c>
      <c r="K11" s="54">
        <v>0</v>
      </c>
    </row>
    <row r="12" spans="1:11" ht="18" customHeight="1">
      <c r="A12" s="87" t="s">
        <v>83</v>
      </c>
      <c r="B12" s="87" t="s">
        <v>295</v>
      </c>
      <c r="C12" s="87" t="s">
        <v>295</v>
      </c>
      <c r="D12" s="87" t="s">
        <v>78</v>
      </c>
      <c r="E12" s="87" t="s">
        <v>82</v>
      </c>
      <c r="F12" s="54">
        <v>7214</v>
      </c>
      <c r="G12" s="54">
        <v>7214</v>
      </c>
      <c r="H12" s="54">
        <v>7214</v>
      </c>
      <c r="I12" s="54">
        <v>0</v>
      </c>
      <c r="J12" s="54">
        <v>0</v>
      </c>
      <c r="K12" s="54">
        <v>0</v>
      </c>
    </row>
    <row r="13" spans="1:11" ht="18" customHeight="1">
      <c r="A13" s="87" t="s">
        <v>171</v>
      </c>
      <c r="B13" s="87" t="s">
        <v>298</v>
      </c>
      <c r="C13" s="87" t="s">
        <v>298</v>
      </c>
      <c r="D13" s="87" t="s">
        <v>78</v>
      </c>
      <c r="E13" s="87" t="s">
        <v>280</v>
      </c>
      <c r="F13" s="54">
        <v>53830</v>
      </c>
      <c r="G13" s="54">
        <v>53830</v>
      </c>
      <c r="H13" s="54">
        <v>36731</v>
      </c>
      <c r="I13" s="54">
        <v>16423</v>
      </c>
      <c r="J13" s="54">
        <v>676</v>
      </c>
      <c r="K13" s="54">
        <v>0</v>
      </c>
    </row>
    <row r="14" spans="1:11" ht="18" customHeight="1">
      <c r="A14" s="87" t="s">
        <v>171</v>
      </c>
      <c r="B14" s="87" t="s">
        <v>298</v>
      </c>
      <c r="C14" s="87" t="s">
        <v>209</v>
      </c>
      <c r="D14" s="87" t="s">
        <v>78</v>
      </c>
      <c r="E14" s="87" t="s">
        <v>35</v>
      </c>
      <c r="F14" s="54">
        <v>4000</v>
      </c>
      <c r="G14" s="54">
        <v>0</v>
      </c>
      <c r="H14" s="54">
        <v>0</v>
      </c>
      <c r="I14" s="54">
        <v>0</v>
      </c>
      <c r="J14" s="54">
        <v>0</v>
      </c>
      <c r="K14" s="54">
        <v>4000</v>
      </c>
    </row>
    <row r="15" spans="1:11" ht="18" customHeight="1">
      <c r="A15" s="87" t="s">
        <v>171</v>
      </c>
      <c r="B15" s="87" t="s">
        <v>298</v>
      </c>
      <c r="C15" s="87" t="s">
        <v>20</v>
      </c>
      <c r="D15" s="87" t="s">
        <v>78</v>
      </c>
      <c r="E15" s="87" t="s">
        <v>34</v>
      </c>
      <c r="F15" s="54">
        <v>8812</v>
      </c>
      <c r="G15" s="54">
        <v>0</v>
      </c>
      <c r="H15" s="54">
        <v>0</v>
      </c>
      <c r="I15" s="54">
        <v>0</v>
      </c>
      <c r="J15" s="54">
        <v>0</v>
      </c>
      <c r="K15" s="54">
        <v>8812</v>
      </c>
    </row>
    <row r="16" spans="1:11" ht="18" customHeight="1">
      <c r="A16" s="87" t="s">
        <v>171</v>
      </c>
      <c r="B16" s="87" t="s">
        <v>0</v>
      </c>
      <c r="C16" s="87" t="s">
        <v>294</v>
      </c>
      <c r="D16" s="87" t="s">
        <v>78</v>
      </c>
      <c r="E16" s="87" t="s">
        <v>56</v>
      </c>
      <c r="F16" s="54">
        <v>4790</v>
      </c>
      <c r="G16" s="54">
        <v>0</v>
      </c>
      <c r="H16" s="54">
        <v>0</v>
      </c>
      <c r="I16" s="54">
        <v>0</v>
      </c>
      <c r="J16" s="54">
        <v>0</v>
      </c>
      <c r="K16" s="54">
        <v>4790</v>
      </c>
    </row>
    <row r="17" spans="1:11" ht="18" customHeight="1">
      <c r="A17" s="87" t="s">
        <v>171</v>
      </c>
      <c r="B17" s="87" t="s">
        <v>228</v>
      </c>
      <c r="C17" s="87" t="s">
        <v>298</v>
      </c>
      <c r="D17" s="87" t="s">
        <v>78</v>
      </c>
      <c r="E17" s="87" t="s">
        <v>55</v>
      </c>
      <c r="F17" s="54">
        <v>2706</v>
      </c>
      <c r="G17" s="54">
        <v>2706</v>
      </c>
      <c r="H17" s="54">
        <v>2706</v>
      </c>
      <c r="I17" s="54">
        <v>0</v>
      </c>
      <c r="J17" s="54">
        <v>0</v>
      </c>
      <c r="K17" s="54">
        <v>0</v>
      </c>
    </row>
    <row r="18" spans="1:11" ht="18" customHeight="1">
      <c r="A18" s="87" t="s">
        <v>140</v>
      </c>
      <c r="B18" s="87" t="s">
        <v>209</v>
      </c>
      <c r="C18" s="87" t="s">
        <v>298</v>
      </c>
      <c r="D18" s="87" t="s">
        <v>78</v>
      </c>
      <c r="E18" s="87" t="s">
        <v>370</v>
      </c>
      <c r="F18" s="54">
        <v>5869</v>
      </c>
      <c r="G18" s="54">
        <v>5869</v>
      </c>
      <c r="H18" s="54">
        <v>5869</v>
      </c>
      <c r="I18" s="54">
        <v>0</v>
      </c>
      <c r="J18" s="54">
        <v>0</v>
      </c>
      <c r="K18" s="54">
        <v>0</v>
      </c>
    </row>
    <row r="19" spans="1:11" ht="18" customHeight="1">
      <c r="A19" s="87"/>
      <c r="B19" s="87"/>
      <c r="C19" s="87"/>
      <c r="D19" s="87"/>
      <c r="E19" s="87" t="s">
        <v>314</v>
      </c>
      <c r="F19" s="54">
        <v>996695</v>
      </c>
      <c r="G19" s="54">
        <v>162399</v>
      </c>
      <c r="H19" s="54">
        <v>136794</v>
      </c>
      <c r="I19" s="54">
        <v>25400</v>
      </c>
      <c r="J19" s="54">
        <v>205</v>
      </c>
      <c r="K19" s="54">
        <v>834296</v>
      </c>
    </row>
    <row r="20" spans="1:11" ht="18" customHeight="1">
      <c r="A20" s="87" t="s">
        <v>83</v>
      </c>
      <c r="B20" s="87" t="s">
        <v>295</v>
      </c>
      <c r="C20" s="87" t="s">
        <v>298</v>
      </c>
      <c r="D20" s="87" t="s">
        <v>347</v>
      </c>
      <c r="E20" s="87" t="s">
        <v>114</v>
      </c>
      <c r="F20" s="54">
        <v>154</v>
      </c>
      <c r="G20" s="54">
        <v>154</v>
      </c>
      <c r="H20" s="54">
        <v>0</v>
      </c>
      <c r="I20" s="54">
        <v>154</v>
      </c>
      <c r="J20" s="54">
        <v>0</v>
      </c>
      <c r="K20" s="54">
        <v>0</v>
      </c>
    </row>
    <row r="21" spans="1:11" ht="18" customHeight="1">
      <c r="A21" s="87" t="s">
        <v>83</v>
      </c>
      <c r="B21" s="87" t="s">
        <v>295</v>
      </c>
      <c r="C21" s="87" t="s">
        <v>295</v>
      </c>
      <c r="D21" s="87" t="s">
        <v>347</v>
      </c>
      <c r="E21" s="87" t="s">
        <v>82</v>
      </c>
      <c r="F21" s="54">
        <v>18255</v>
      </c>
      <c r="G21" s="54">
        <v>18255</v>
      </c>
      <c r="H21" s="54">
        <v>18255</v>
      </c>
      <c r="I21" s="54">
        <v>0</v>
      </c>
      <c r="J21" s="54">
        <v>0</v>
      </c>
      <c r="K21" s="54">
        <v>0</v>
      </c>
    </row>
    <row r="22" spans="1:11" ht="18" customHeight="1">
      <c r="A22" s="87" t="s">
        <v>83</v>
      </c>
      <c r="B22" s="87" t="s">
        <v>295</v>
      </c>
      <c r="C22" s="87" t="s">
        <v>205</v>
      </c>
      <c r="D22" s="87" t="s">
        <v>347</v>
      </c>
      <c r="E22" s="87" t="s">
        <v>132</v>
      </c>
      <c r="F22" s="54">
        <v>3190</v>
      </c>
      <c r="G22" s="54">
        <v>3190</v>
      </c>
      <c r="H22" s="54">
        <v>3190</v>
      </c>
      <c r="I22" s="54">
        <v>0</v>
      </c>
      <c r="J22" s="54">
        <v>0</v>
      </c>
      <c r="K22" s="54">
        <v>0</v>
      </c>
    </row>
    <row r="23" spans="1:11" ht="18" customHeight="1">
      <c r="A23" s="87" t="s">
        <v>171</v>
      </c>
      <c r="B23" s="87" t="s">
        <v>0</v>
      </c>
      <c r="C23" s="87" t="s">
        <v>98</v>
      </c>
      <c r="D23" s="87" t="s">
        <v>347</v>
      </c>
      <c r="E23" s="87" t="s">
        <v>343</v>
      </c>
      <c r="F23" s="54">
        <v>968250</v>
      </c>
      <c r="G23" s="54">
        <v>133954</v>
      </c>
      <c r="H23" s="54">
        <v>108503</v>
      </c>
      <c r="I23" s="54">
        <v>25246</v>
      </c>
      <c r="J23" s="54">
        <v>205</v>
      </c>
      <c r="K23" s="54">
        <v>834296</v>
      </c>
    </row>
    <row r="24" spans="1:11" ht="18" customHeight="1">
      <c r="A24" s="87" t="s">
        <v>171</v>
      </c>
      <c r="B24" s="87" t="s">
        <v>228</v>
      </c>
      <c r="C24" s="87" t="s">
        <v>209</v>
      </c>
      <c r="D24" s="87" t="s">
        <v>347</v>
      </c>
      <c r="E24" s="87" t="s">
        <v>40</v>
      </c>
      <c r="F24" s="54">
        <v>6846</v>
      </c>
      <c r="G24" s="54">
        <v>6846</v>
      </c>
      <c r="H24" s="54">
        <v>6846</v>
      </c>
      <c r="I24" s="54">
        <v>0</v>
      </c>
      <c r="J24" s="54">
        <v>0</v>
      </c>
      <c r="K24" s="54">
        <v>0</v>
      </c>
    </row>
    <row r="25" spans="1:11" ht="18" customHeight="1">
      <c r="A25" s="87"/>
      <c r="B25" s="87"/>
      <c r="C25" s="87"/>
      <c r="D25" s="87"/>
      <c r="E25" s="87" t="s">
        <v>102</v>
      </c>
      <c r="F25" s="54">
        <v>129282</v>
      </c>
      <c r="G25" s="54">
        <v>104910</v>
      </c>
      <c r="H25" s="54">
        <v>87538</v>
      </c>
      <c r="I25" s="54">
        <v>17018</v>
      </c>
      <c r="J25" s="54">
        <v>354</v>
      </c>
      <c r="K25" s="54">
        <v>24372</v>
      </c>
    </row>
    <row r="26" spans="1:11" ht="18" customHeight="1">
      <c r="A26" s="87" t="s">
        <v>83</v>
      </c>
      <c r="B26" s="87" t="s">
        <v>295</v>
      </c>
      <c r="C26" s="87" t="s">
        <v>209</v>
      </c>
      <c r="D26" s="87" t="s">
        <v>69</v>
      </c>
      <c r="E26" s="87" t="s">
        <v>199</v>
      </c>
      <c r="F26" s="54">
        <v>192</v>
      </c>
      <c r="G26" s="54">
        <v>192</v>
      </c>
      <c r="H26" s="54">
        <v>0</v>
      </c>
      <c r="I26" s="54">
        <v>192</v>
      </c>
      <c r="J26" s="54">
        <v>0</v>
      </c>
      <c r="K26" s="54">
        <v>0</v>
      </c>
    </row>
    <row r="27" spans="1:11" ht="18" customHeight="1">
      <c r="A27" s="87" t="s">
        <v>83</v>
      </c>
      <c r="B27" s="87" t="s">
        <v>295</v>
      </c>
      <c r="C27" s="87" t="s">
        <v>295</v>
      </c>
      <c r="D27" s="87" t="s">
        <v>69</v>
      </c>
      <c r="E27" s="87" t="s">
        <v>82</v>
      </c>
      <c r="F27" s="54">
        <v>11704</v>
      </c>
      <c r="G27" s="54">
        <v>11704</v>
      </c>
      <c r="H27" s="54">
        <v>11704</v>
      </c>
      <c r="I27" s="54">
        <v>0</v>
      </c>
      <c r="J27" s="54">
        <v>0</v>
      </c>
      <c r="K27" s="54">
        <v>0</v>
      </c>
    </row>
    <row r="28" spans="1:11" ht="18" customHeight="1">
      <c r="A28" s="87" t="s">
        <v>171</v>
      </c>
      <c r="B28" s="87" t="s">
        <v>0</v>
      </c>
      <c r="C28" s="87" t="s">
        <v>298</v>
      </c>
      <c r="D28" s="87" t="s">
        <v>69</v>
      </c>
      <c r="E28" s="87" t="s">
        <v>360</v>
      </c>
      <c r="F28" s="54">
        <v>112997</v>
      </c>
      <c r="G28" s="54">
        <v>88625</v>
      </c>
      <c r="H28" s="54">
        <v>71445</v>
      </c>
      <c r="I28" s="54">
        <v>16826</v>
      </c>
      <c r="J28" s="54">
        <v>354</v>
      </c>
      <c r="K28" s="54">
        <v>24372</v>
      </c>
    </row>
    <row r="29" spans="1:11" ht="18" customHeight="1">
      <c r="A29" s="87" t="s">
        <v>171</v>
      </c>
      <c r="B29" s="87" t="s">
        <v>228</v>
      </c>
      <c r="C29" s="87" t="s">
        <v>209</v>
      </c>
      <c r="D29" s="87" t="s">
        <v>69</v>
      </c>
      <c r="E29" s="87" t="s">
        <v>40</v>
      </c>
      <c r="F29" s="54">
        <v>4389</v>
      </c>
      <c r="G29" s="54">
        <v>4389</v>
      </c>
      <c r="H29" s="54">
        <v>4389</v>
      </c>
      <c r="I29" s="54">
        <v>0</v>
      </c>
      <c r="J29" s="54">
        <v>0</v>
      </c>
      <c r="K29" s="54">
        <v>0</v>
      </c>
    </row>
    <row r="30" spans="1:11" ht="18" customHeight="1">
      <c r="A30" s="87"/>
      <c r="B30" s="87"/>
      <c r="C30" s="87"/>
      <c r="D30" s="87"/>
      <c r="E30" s="87" t="s">
        <v>21</v>
      </c>
      <c r="F30" s="54">
        <v>9013155</v>
      </c>
      <c r="G30" s="54">
        <v>837155</v>
      </c>
      <c r="H30" s="54">
        <v>407291</v>
      </c>
      <c r="I30" s="54">
        <v>416644</v>
      </c>
      <c r="J30" s="54">
        <v>13220</v>
      </c>
      <c r="K30" s="54">
        <v>8176000</v>
      </c>
    </row>
    <row r="31" spans="1:11" ht="18" customHeight="1">
      <c r="A31" s="87" t="s">
        <v>83</v>
      </c>
      <c r="B31" s="87" t="s">
        <v>295</v>
      </c>
      <c r="C31" s="87" t="s">
        <v>298</v>
      </c>
      <c r="D31" s="87" t="s">
        <v>185</v>
      </c>
      <c r="E31" s="87" t="s">
        <v>114</v>
      </c>
      <c r="F31" s="54">
        <v>2822</v>
      </c>
      <c r="G31" s="54">
        <v>2822</v>
      </c>
      <c r="H31" s="54">
        <v>0</v>
      </c>
      <c r="I31" s="54">
        <v>1322</v>
      </c>
      <c r="J31" s="54">
        <v>1500</v>
      </c>
      <c r="K31" s="54">
        <v>0</v>
      </c>
    </row>
    <row r="32" spans="1:11" ht="18" customHeight="1">
      <c r="A32" s="87" t="s">
        <v>83</v>
      </c>
      <c r="B32" s="87" t="s">
        <v>295</v>
      </c>
      <c r="C32" s="87" t="s">
        <v>295</v>
      </c>
      <c r="D32" s="87" t="s">
        <v>185</v>
      </c>
      <c r="E32" s="87" t="s">
        <v>82</v>
      </c>
      <c r="F32" s="54">
        <v>51020</v>
      </c>
      <c r="G32" s="54">
        <v>51020</v>
      </c>
      <c r="H32" s="54">
        <v>51020</v>
      </c>
      <c r="I32" s="54">
        <v>0</v>
      </c>
      <c r="J32" s="54">
        <v>0</v>
      </c>
      <c r="K32" s="54">
        <v>0</v>
      </c>
    </row>
    <row r="33" spans="1:11" ht="18" customHeight="1">
      <c r="A33" s="87" t="s">
        <v>83</v>
      </c>
      <c r="B33" s="87" t="s">
        <v>295</v>
      </c>
      <c r="C33" s="87" t="s">
        <v>205</v>
      </c>
      <c r="D33" s="87" t="s">
        <v>185</v>
      </c>
      <c r="E33" s="87" t="s">
        <v>132</v>
      </c>
      <c r="F33" s="54">
        <v>20408</v>
      </c>
      <c r="G33" s="54">
        <v>20408</v>
      </c>
      <c r="H33" s="54">
        <v>20408</v>
      </c>
      <c r="I33" s="54">
        <v>0</v>
      </c>
      <c r="J33" s="54">
        <v>0</v>
      </c>
      <c r="K33" s="54">
        <v>0</v>
      </c>
    </row>
    <row r="34" spans="1:11" ht="18" customHeight="1">
      <c r="A34" s="87" t="s">
        <v>171</v>
      </c>
      <c r="B34" s="87" t="s">
        <v>209</v>
      </c>
      <c r="C34" s="87" t="s">
        <v>298</v>
      </c>
      <c r="D34" s="87" t="s">
        <v>185</v>
      </c>
      <c r="E34" s="87" t="s">
        <v>276</v>
      </c>
      <c r="F34" s="54">
        <v>8919772</v>
      </c>
      <c r="G34" s="54">
        <v>743772</v>
      </c>
      <c r="H34" s="54">
        <v>316730</v>
      </c>
      <c r="I34" s="54">
        <v>415322</v>
      </c>
      <c r="J34" s="54">
        <v>11720</v>
      </c>
      <c r="K34" s="54">
        <v>8176000</v>
      </c>
    </row>
    <row r="35" spans="1:11" ht="18" customHeight="1">
      <c r="A35" s="87" t="s">
        <v>171</v>
      </c>
      <c r="B35" s="87" t="s">
        <v>228</v>
      </c>
      <c r="C35" s="87" t="s">
        <v>298</v>
      </c>
      <c r="D35" s="87" t="s">
        <v>185</v>
      </c>
      <c r="E35" s="87" t="s">
        <v>55</v>
      </c>
      <c r="F35" s="54">
        <v>19133</v>
      </c>
      <c r="G35" s="54">
        <v>19133</v>
      </c>
      <c r="H35" s="54">
        <v>19133</v>
      </c>
      <c r="I35" s="54">
        <v>0</v>
      </c>
      <c r="J35" s="54">
        <v>0</v>
      </c>
      <c r="K35" s="54">
        <v>0</v>
      </c>
    </row>
    <row r="36" spans="1:11" ht="18" customHeight="1">
      <c r="A36" s="87"/>
      <c r="B36" s="87"/>
      <c r="C36" s="87"/>
      <c r="D36" s="87"/>
      <c r="E36" s="87" t="s">
        <v>279</v>
      </c>
      <c r="F36" s="54">
        <v>3019877</v>
      </c>
      <c r="G36" s="54">
        <v>2315029</v>
      </c>
      <c r="H36" s="54">
        <v>378747</v>
      </c>
      <c r="I36" s="54">
        <v>1935355</v>
      </c>
      <c r="J36" s="54">
        <v>927</v>
      </c>
      <c r="K36" s="54">
        <v>704848</v>
      </c>
    </row>
    <row r="37" spans="1:11" ht="18" customHeight="1">
      <c r="A37" s="87" t="s">
        <v>83</v>
      </c>
      <c r="B37" s="87" t="s">
        <v>295</v>
      </c>
      <c r="C37" s="87" t="s">
        <v>209</v>
      </c>
      <c r="D37" s="87" t="s">
        <v>270</v>
      </c>
      <c r="E37" s="87" t="s">
        <v>199</v>
      </c>
      <c r="F37" s="54">
        <v>510</v>
      </c>
      <c r="G37" s="54">
        <v>510</v>
      </c>
      <c r="H37" s="54">
        <v>0</v>
      </c>
      <c r="I37" s="54">
        <v>510</v>
      </c>
      <c r="J37" s="54">
        <v>0</v>
      </c>
      <c r="K37" s="54">
        <v>0</v>
      </c>
    </row>
    <row r="38" spans="1:11" ht="18" customHeight="1">
      <c r="A38" s="87" t="s">
        <v>83</v>
      </c>
      <c r="B38" s="87" t="s">
        <v>295</v>
      </c>
      <c r="C38" s="87" t="s">
        <v>295</v>
      </c>
      <c r="D38" s="87" t="s">
        <v>270</v>
      </c>
      <c r="E38" s="87" t="s">
        <v>82</v>
      </c>
      <c r="F38" s="54">
        <v>33085</v>
      </c>
      <c r="G38" s="54">
        <v>33085</v>
      </c>
      <c r="H38" s="54">
        <v>33085</v>
      </c>
      <c r="I38" s="54">
        <v>0</v>
      </c>
      <c r="J38" s="54">
        <v>0</v>
      </c>
      <c r="K38" s="54">
        <v>0</v>
      </c>
    </row>
    <row r="39" spans="1:11" ht="18" customHeight="1">
      <c r="A39" s="87" t="s">
        <v>83</v>
      </c>
      <c r="B39" s="87" t="s">
        <v>295</v>
      </c>
      <c r="C39" s="87" t="s">
        <v>205</v>
      </c>
      <c r="D39" s="87" t="s">
        <v>270</v>
      </c>
      <c r="E39" s="87" t="s">
        <v>132</v>
      </c>
      <c r="F39" s="54">
        <v>13234</v>
      </c>
      <c r="G39" s="54">
        <v>13234</v>
      </c>
      <c r="H39" s="54">
        <v>13234</v>
      </c>
      <c r="I39" s="54">
        <v>0</v>
      </c>
      <c r="J39" s="54">
        <v>0</v>
      </c>
      <c r="K39" s="54">
        <v>0</v>
      </c>
    </row>
    <row r="40" spans="1:11" ht="18" customHeight="1">
      <c r="A40" s="87" t="s">
        <v>171</v>
      </c>
      <c r="B40" s="87" t="s">
        <v>209</v>
      </c>
      <c r="C40" s="87" t="s">
        <v>209</v>
      </c>
      <c r="D40" s="87" t="s">
        <v>270</v>
      </c>
      <c r="E40" s="87" t="s">
        <v>290</v>
      </c>
      <c r="F40" s="54">
        <v>2960641</v>
      </c>
      <c r="G40" s="54">
        <v>2255793</v>
      </c>
      <c r="H40" s="54">
        <v>320021</v>
      </c>
      <c r="I40" s="54">
        <v>1934845</v>
      </c>
      <c r="J40" s="54">
        <v>927</v>
      </c>
      <c r="K40" s="54">
        <v>704848</v>
      </c>
    </row>
    <row r="41" spans="1:11" ht="18" customHeight="1">
      <c r="A41" s="87" t="s">
        <v>171</v>
      </c>
      <c r="B41" s="87" t="s">
        <v>228</v>
      </c>
      <c r="C41" s="87" t="s">
        <v>209</v>
      </c>
      <c r="D41" s="87" t="s">
        <v>270</v>
      </c>
      <c r="E41" s="87" t="s">
        <v>40</v>
      </c>
      <c r="F41" s="54">
        <v>12407</v>
      </c>
      <c r="G41" s="54">
        <v>12407</v>
      </c>
      <c r="H41" s="54">
        <v>12407</v>
      </c>
      <c r="I41" s="54">
        <v>0</v>
      </c>
      <c r="J41" s="54">
        <v>0</v>
      </c>
      <c r="K41" s="54">
        <v>0</v>
      </c>
    </row>
    <row r="42" spans="1:11" ht="18" customHeight="1">
      <c r="A42" s="87"/>
      <c r="B42" s="87"/>
      <c r="C42" s="87"/>
      <c r="D42" s="87"/>
      <c r="E42" s="87" t="s">
        <v>319</v>
      </c>
      <c r="F42" s="54">
        <v>5436744</v>
      </c>
      <c r="G42" s="54">
        <v>4028976</v>
      </c>
      <c r="H42" s="54">
        <v>725738</v>
      </c>
      <c r="I42" s="54">
        <v>3302140</v>
      </c>
      <c r="J42" s="54">
        <v>1098</v>
      </c>
      <c r="K42" s="54">
        <v>1407768</v>
      </c>
    </row>
    <row r="43" spans="1:11" ht="18" customHeight="1">
      <c r="A43" s="87" t="s">
        <v>83</v>
      </c>
      <c r="B43" s="87" t="s">
        <v>295</v>
      </c>
      <c r="C43" s="87" t="s">
        <v>209</v>
      </c>
      <c r="D43" s="87" t="s">
        <v>348</v>
      </c>
      <c r="E43" s="87" t="s">
        <v>199</v>
      </c>
      <c r="F43" s="54">
        <v>1285</v>
      </c>
      <c r="G43" s="54">
        <v>1285</v>
      </c>
      <c r="H43" s="54">
        <v>0</v>
      </c>
      <c r="I43" s="54">
        <v>1285</v>
      </c>
      <c r="J43" s="54">
        <v>0</v>
      </c>
      <c r="K43" s="54">
        <v>0</v>
      </c>
    </row>
    <row r="44" spans="1:11" ht="18" customHeight="1">
      <c r="A44" s="87" t="s">
        <v>83</v>
      </c>
      <c r="B44" s="87" t="s">
        <v>295</v>
      </c>
      <c r="C44" s="87" t="s">
        <v>295</v>
      </c>
      <c r="D44" s="87" t="s">
        <v>348</v>
      </c>
      <c r="E44" s="87" t="s">
        <v>82</v>
      </c>
      <c r="F44" s="54">
        <v>52149</v>
      </c>
      <c r="G44" s="54">
        <v>52149</v>
      </c>
      <c r="H44" s="54">
        <v>52149</v>
      </c>
      <c r="I44" s="54">
        <v>0</v>
      </c>
      <c r="J44" s="54">
        <v>0</v>
      </c>
      <c r="K44" s="54">
        <v>0</v>
      </c>
    </row>
    <row r="45" spans="1:11" ht="18" customHeight="1">
      <c r="A45" s="87" t="s">
        <v>83</v>
      </c>
      <c r="B45" s="87" t="s">
        <v>295</v>
      </c>
      <c r="C45" s="87" t="s">
        <v>205</v>
      </c>
      <c r="D45" s="87" t="s">
        <v>348</v>
      </c>
      <c r="E45" s="87" t="s">
        <v>132</v>
      </c>
      <c r="F45" s="54">
        <v>20860</v>
      </c>
      <c r="G45" s="54">
        <v>20860</v>
      </c>
      <c r="H45" s="54">
        <v>20860</v>
      </c>
      <c r="I45" s="54">
        <v>0</v>
      </c>
      <c r="J45" s="54">
        <v>0</v>
      </c>
      <c r="K45" s="54">
        <v>0</v>
      </c>
    </row>
    <row r="46" spans="1:11" ht="18" customHeight="1">
      <c r="A46" s="87" t="s">
        <v>171</v>
      </c>
      <c r="B46" s="87" t="s">
        <v>209</v>
      </c>
      <c r="C46" s="87" t="s">
        <v>298</v>
      </c>
      <c r="D46" s="87" t="s">
        <v>348</v>
      </c>
      <c r="E46" s="87" t="s">
        <v>276</v>
      </c>
      <c r="F46" s="54">
        <v>5342894</v>
      </c>
      <c r="G46" s="54">
        <v>3935126</v>
      </c>
      <c r="H46" s="54">
        <v>633173</v>
      </c>
      <c r="I46" s="54">
        <v>3300855</v>
      </c>
      <c r="J46" s="54">
        <v>1098</v>
      </c>
      <c r="K46" s="54">
        <v>1407768</v>
      </c>
    </row>
    <row r="47" spans="1:11" ht="18" customHeight="1">
      <c r="A47" s="87" t="s">
        <v>171</v>
      </c>
      <c r="B47" s="87" t="s">
        <v>228</v>
      </c>
      <c r="C47" s="87" t="s">
        <v>209</v>
      </c>
      <c r="D47" s="87" t="s">
        <v>348</v>
      </c>
      <c r="E47" s="87" t="s">
        <v>40</v>
      </c>
      <c r="F47" s="54">
        <v>19556</v>
      </c>
      <c r="G47" s="54">
        <v>19556</v>
      </c>
      <c r="H47" s="54">
        <v>19556</v>
      </c>
      <c r="I47" s="54">
        <v>0</v>
      </c>
      <c r="J47" s="54">
        <v>0</v>
      </c>
      <c r="K47" s="54">
        <v>0</v>
      </c>
    </row>
    <row r="48" spans="1:11" ht="18" customHeight="1">
      <c r="A48" s="87"/>
      <c r="B48" s="87"/>
      <c r="C48" s="87"/>
      <c r="D48" s="87"/>
      <c r="E48" s="87" t="s">
        <v>137</v>
      </c>
      <c r="F48" s="54">
        <v>187404</v>
      </c>
      <c r="G48" s="54">
        <v>56032</v>
      </c>
      <c r="H48" s="54">
        <v>47066</v>
      </c>
      <c r="I48" s="54">
        <v>8946</v>
      </c>
      <c r="J48" s="54">
        <v>20</v>
      </c>
      <c r="K48" s="54">
        <v>131372</v>
      </c>
    </row>
    <row r="49" spans="1:11" ht="18" customHeight="1">
      <c r="A49" s="87" t="s">
        <v>83</v>
      </c>
      <c r="B49" s="87" t="s">
        <v>295</v>
      </c>
      <c r="C49" s="87" t="s">
        <v>209</v>
      </c>
      <c r="D49" s="87" t="s">
        <v>184</v>
      </c>
      <c r="E49" s="87" t="s">
        <v>199</v>
      </c>
      <c r="F49" s="54">
        <v>28</v>
      </c>
      <c r="G49" s="54">
        <v>28</v>
      </c>
      <c r="H49" s="54">
        <v>0</v>
      </c>
      <c r="I49" s="54">
        <v>28</v>
      </c>
      <c r="J49" s="54">
        <v>0</v>
      </c>
      <c r="K49" s="54">
        <v>0</v>
      </c>
    </row>
    <row r="50" spans="1:11" ht="18" customHeight="1">
      <c r="A50" s="87" t="s">
        <v>83</v>
      </c>
      <c r="B50" s="87" t="s">
        <v>295</v>
      </c>
      <c r="C50" s="87" t="s">
        <v>295</v>
      </c>
      <c r="D50" s="87" t="s">
        <v>184</v>
      </c>
      <c r="E50" s="87" t="s">
        <v>82</v>
      </c>
      <c r="F50" s="54">
        <v>6339</v>
      </c>
      <c r="G50" s="54">
        <v>6339</v>
      </c>
      <c r="H50" s="54">
        <v>6339</v>
      </c>
      <c r="I50" s="54">
        <v>0</v>
      </c>
      <c r="J50" s="54">
        <v>0</v>
      </c>
      <c r="K50" s="54">
        <v>0</v>
      </c>
    </row>
    <row r="51" spans="1:11" ht="18" customHeight="1">
      <c r="A51" s="87" t="s">
        <v>171</v>
      </c>
      <c r="B51" s="87" t="s">
        <v>0</v>
      </c>
      <c r="C51" s="87" t="s">
        <v>205</v>
      </c>
      <c r="D51" s="87" t="s">
        <v>184</v>
      </c>
      <c r="E51" s="87" t="s">
        <v>258</v>
      </c>
      <c r="F51" s="54">
        <v>178659</v>
      </c>
      <c r="G51" s="54">
        <v>47287</v>
      </c>
      <c r="H51" s="54">
        <v>38349</v>
      </c>
      <c r="I51" s="54">
        <v>8918</v>
      </c>
      <c r="J51" s="54">
        <v>20</v>
      </c>
      <c r="K51" s="54">
        <v>131372</v>
      </c>
    </row>
    <row r="52" spans="1:11" ht="18" customHeight="1">
      <c r="A52" s="87" t="s">
        <v>171</v>
      </c>
      <c r="B52" s="87" t="s">
        <v>228</v>
      </c>
      <c r="C52" s="87" t="s">
        <v>209</v>
      </c>
      <c r="D52" s="87" t="s">
        <v>184</v>
      </c>
      <c r="E52" s="87" t="s">
        <v>40</v>
      </c>
      <c r="F52" s="54">
        <v>2378</v>
      </c>
      <c r="G52" s="54">
        <v>2378</v>
      </c>
      <c r="H52" s="54">
        <v>2378</v>
      </c>
      <c r="I52" s="54">
        <v>0</v>
      </c>
      <c r="J52" s="54">
        <v>0</v>
      </c>
      <c r="K52" s="54">
        <v>0</v>
      </c>
    </row>
    <row r="53" spans="1:11" ht="18" customHeight="1">
      <c r="A53" s="87"/>
      <c r="B53" s="87"/>
      <c r="C53" s="87"/>
      <c r="D53" s="87"/>
      <c r="E53" s="87" t="s">
        <v>26</v>
      </c>
      <c r="F53" s="54">
        <v>28436</v>
      </c>
      <c r="G53" s="54">
        <v>25218</v>
      </c>
      <c r="H53" s="54">
        <v>19673</v>
      </c>
      <c r="I53" s="54">
        <v>5545</v>
      </c>
      <c r="J53" s="54">
        <v>0</v>
      </c>
      <c r="K53" s="54">
        <v>3218</v>
      </c>
    </row>
    <row r="54" spans="1:11" ht="18" customHeight="1">
      <c r="A54" s="87" t="s">
        <v>83</v>
      </c>
      <c r="B54" s="87" t="s">
        <v>295</v>
      </c>
      <c r="C54" s="87" t="s">
        <v>209</v>
      </c>
      <c r="D54" s="87" t="s">
        <v>269</v>
      </c>
      <c r="E54" s="87" t="s">
        <v>199</v>
      </c>
      <c r="F54" s="54">
        <v>6</v>
      </c>
      <c r="G54" s="54">
        <v>6</v>
      </c>
      <c r="H54" s="54">
        <v>0</v>
      </c>
      <c r="I54" s="54">
        <v>6</v>
      </c>
      <c r="J54" s="54">
        <v>0</v>
      </c>
      <c r="K54" s="54">
        <v>0</v>
      </c>
    </row>
    <row r="55" spans="1:11" ht="18" customHeight="1">
      <c r="A55" s="87" t="s">
        <v>83</v>
      </c>
      <c r="B55" s="87" t="s">
        <v>295</v>
      </c>
      <c r="C55" s="87" t="s">
        <v>295</v>
      </c>
      <c r="D55" s="87" t="s">
        <v>269</v>
      </c>
      <c r="E55" s="87" t="s">
        <v>82</v>
      </c>
      <c r="F55" s="54">
        <v>2702</v>
      </c>
      <c r="G55" s="54">
        <v>2702</v>
      </c>
      <c r="H55" s="54">
        <v>2702</v>
      </c>
      <c r="I55" s="54">
        <v>0</v>
      </c>
      <c r="J55" s="54">
        <v>0</v>
      </c>
      <c r="K55" s="54">
        <v>0</v>
      </c>
    </row>
    <row r="56" spans="1:11" ht="18" customHeight="1">
      <c r="A56" s="87" t="s">
        <v>171</v>
      </c>
      <c r="B56" s="87" t="s">
        <v>0</v>
      </c>
      <c r="C56" s="87" t="s">
        <v>209</v>
      </c>
      <c r="D56" s="87" t="s">
        <v>269</v>
      </c>
      <c r="E56" s="87" t="s">
        <v>312</v>
      </c>
      <c r="F56" s="54">
        <v>24714</v>
      </c>
      <c r="G56" s="54">
        <v>21496</v>
      </c>
      <c r="H56" s="54">
        <v>15957</v>
      </c>
      <c r="I56" s="54">
        <v>5539</v>
      </c>
      <c r="J56" s="54">
        <v>0</v>
      </c>
      <c r="K56" s="54">
        <v>3218</v>
      </c>
    </row>
    <row r="57" spans="1:11" ht="18" customHeight="1">
      <c r="A57" s="87" t="s">
        <v>171</v>
      </c>
      <c r="B57" s="87" t="s">
        <v>228</v>
      </c>
      <c r="C57" s="87" t="s">
        <v>298</v>
      </c>
      <c r="D57" s="87" t="s">
        <v>269</v>
      </c>
      <c r="E57" s="87" t="s">
        <v>55</v>
      </c>
      <c r="F57" s="54">
        <v>1014</v>
      </c>
      <c r="G57" s="54">
        <v>1014</v>
      </c>
      <c r="H57" s="54">
        <v>1014</v>
      </c>
      <c r="I57" s="54">
        <v>0</v>
      </c>
      <c r="J57" s="54">
        <v>0</v>
      </c>
      <c r="K57" s="54">
        <v>0</v>
      </c>
    </row>
    <row r="58" spans="1:11" ht="18" customHeight="1">
      <c r="A58" s="87"/>
      <c r="B58" s="87"/>
      <c r="C58" s="87"/>
      <c r="D58" s="87"/>
      <c r="E58" s="87" t="s">
        <v>286</v>
      </c>
      <c r="F58" s="54">
        <v>1467314</v>
      </c>
      <c r="G58" s="54">
        <v>1151494</v>
      </c>
      <c r="H58" s="54">
        <v>223939</v>
      </c>
      <c r="I58" s="54">
        <v>924489</v>
      </c>
      <c r="J58" s="54">
        <v>3066</v>
      </c>
      <c r="K58" s="54">
        <v>315820</v>
      </c>
    </row>
    <row r="59" spans="1:11" ht="18" customHeight="1">
      <c r="A59" s="87" t="s">
        <v>83</v>
      </c>
      <c r="B59" s="87" t="s">
        <v>295</v>
      </c>
      <c r="C59" s="87" t="s">
        <v>298</v>
      </c>
      <c r="D59" s="87" t="s">
        <v>93</v>
      </c>
      <c r="E59" s="87" t="s">
        <v>114</v>
      </c>
      <c r="F59" s="54">
        <v>390</v>
      </c>
      <c r="G59" s="54">
        <v>390</v>
      </c>
      <c r="H59" s="54">
        <v>0</v>
      </c>
      <c r="I59" s="54">
        <v>390</v>
      </c>
      <c r="J59" s="54">
        <v>0</v>
      </c>
      <c r="K59" s="54">
        <v>0</v>
      </c>
    </row>
    <row r="60" spans="1:11" ht="18" customHeight="1">
      <c r="A60" s="87" t="s">
        <v>83</v>
      </c>
      <c r="B60" s="87" t="s">
        <v>295</v>
      </c>
      <c r="C60" s="87" t="s">
        <v>295</v>
      </c>
      <c r="D60" s="87" t="s">
        <v>93</v>
      </c>
      <c r="E60" s="87" t="s">
        <v>82</v>
      </c>
      <c r="F60" s="54">
        <v>20547</v>
      </c>
      <c r="G60" s="54">
        <v>20547</v>
      </c>
      <c r="H60" s="54">
        <v>20547</v>
      </c>
      <c r="I60" s="54">
        <v>0</v>
      </c>
      <c r="J60" s="54">
        <v>0</v>
      </c>
      <c r="K60" s="54">
        <v>0</v>
      </c>
    </row>
    <row r="61" spans="1:11" ht="18" customHeight="1">
      <c r="A61" s="87" t="s">
        <v>83</v>
      </c>
      <c r="B61" s="87" t="s">
        <v>295</v>
      </c>
      <c r="C61" s="87" t="s">
        <v>205</v>
      </c>
      <c r="D61" s="87" t="s">
        <v>93</v>
      </c>
      <c r="E61" s="87" t="s">
        <v>132</v>
      </c>
      <c r="F61" s="54">
        <v>3571</v>
      </c>
      <c r="G61" s="54">
        <v>3571</v>
      </c>
      <c r="H61" s="54">
        <v>3571</v>
      </c>
      <c r="I61" s="54">
        <v>0</v>
      </c>
      <c r="J61" s="54">
        <v>0</v>
      </c>
      <c r="K61" s="54">
        <v>0</v>
      </c>
    </row>
    <row r="62" spans="1:11" ht="18" customHeight="1">
      <c r="A62" s="87" t="s">
        <v>171</v>
      </c>
      <c r="B62" s="87" t="s">
        <v>209</v>
      </c>
      <c r="C62" s="87" t="s">
        <v>298</v>
      </c>
      <c r="D62" s="87" t="s">
        <v>93</v>
      </c>
      <c r="E62" s="87" t="s">
        <v>276</v>
      </c>
      <c r="F62" s="54">
        <v>1435100</v>
      </c>
      <c r="G62" s="54">
        <v>1119280</v>
      </c>
      <c r="H62" s="54">
        <v>192115</v>
      </c>
      <c r="I62" s="54">
        <v>924099</v>
      </c>
      <c r="J62" s="54">
        <v>3066</v>
      </c>
      <c r="K62" s="54">
        <v>315820</v>
      </c>
    </row>
    <row r="63" spans="1:11" ht="18" customHeight="1">
      <c r="A63" s="87" t="s">
        <v>171</v>
      </c>
      <c r="B63" s="87" t="s">
        <v>228</v>
      </c>
      <c r="C63" s="87" t="s">
        <v>298</v>
      </c>
      <c r="D63" s="87" t="s">
        <v>93</v>
      </c>
      <c r="E63" s="87" t="s">
        <v>55</v>
      </c>
      <c r="F63" s="54">
        <v>7706</v>
      </c>
      <c r="G63" s="54">
        <v>7706</v>
      </c>
      <c r="H63" s="54">
        <v>7706</v>
      </c>
      <c r="I63" s="54">
        <v>0</v>
      </c>
      <c r="J63" s="54">
        <v>0</v>
      </c>
      <c r="K63" s="54">
        <v>0</v>
      </c>
    </row>
    <row r="64" spans="1:11" ht="18" customHeight="1">
      <c r="A64" s="87"/>
      <c r="B64" s="87"/>
      <c r="C64" s="87"/>
      <c r="D64" s="87"/>
      <c r="E64" s="87" t="s">
        <v>38</v>
      </c>
      <c r="F64" s="54">
        <v>20171</v>
      </c>
      <c r="G64" s="54">
        <v>15771</v>
      </c>
      <c r="H64" s="54">
        <v>13109</v>
      </c>
      <c r="I64" s="54">
        <v>2662</v>
      </c>
      <c r="J64" s="54">
        <v>0</v>
      </c>
      <c r="K64" s="54">
        <v>4400</v>
      </c>
    </row>
    <row r="65" spans="1:11" ht="18" customHeight="1">
      <c r="A65" s="87" t="s">
        <v>83</v>
      </c>
      <c r="B65" s="87" t="s">
        <v>295</v>
      </c>
      <c r="C65" s="87" t="s">
        <v>295</v>
      </c>
      <c r="D65" s="87" t="s">
        <v>369</v>
      </c>
      <c r="E65" s="87" t="s">
        <v>82</v>
      </c>
      <c r="F65" s="54">
        <v>1789</v>
      </c>
      <c r="G65" s="54">
        <v>1789</v>
      </c>
      <c r="H65" s="54">
        <v>1789</v>
      </c>
      <c r="I65" s="54">
        <v>0</v>
      </c>
      <c r="J65" s="54">
        <v>0</v>
      </c>
      <c r="K65" s="54">
        <v>0</v>
      </c>
    </row>
    <row r="66" spans="1:11" ht="18" customHeight="1">
      <c r="A66" s="87" t="s">
        <v>171</v>
      </c>
      <c r="B66" s="87" t="s">
        <v>0</v>
      </c>
      <c r="C66" s="87" t="s">
        <v>295</v>
      </c>
      <c r="D66" s="87" t="s">
        <v>369</v>
      </c>
      <c r="E66" s="87" t="s">
        <v>318</v>
      </c>
      <c r="F66" s="54">
        <v>16238</v>
      </c>
      <c r="G66" s="54">
        <v>11838</v>
      </c>
      <c r="H66" s="54">
        <v>9176</v>
      </c>
      <c r="I66" s="54">
        <v>2662</v>
      </c>
      <c r="J66" s="54">
        <v>0</v>
      </c>
      <c r="K66" s="54">
        <v>4400</v>
      </c>
    </row>
    <row r="67" spans="1:11" ht="18" customHeight="1">
      <c r="A67" s="87" t="s">
        <v>171</v>
      </c>
      <c r="B67" s="87" t="s">
        <v>228</v>
      </c>
      <c r="C67" s="87" t="s">
        <v>209</v>
      </c>
      <c r="D67" s="87" t="s">
        <v>369</v>
      </c>
      <c r="E67" s="87" t="s">
        <v>40</v>
      </c>
      <c r="F67" s="54">
        <v>671</v>
      </c>
      <c r="G67" s="54">
        <v>671</v>
      </c>
      <c r="H67" s="54">
        <v>671</v>
      </c>
      <c r="I67" s="54">
        <v>0</v>
      </c>
      <c r="J67" s="54">
        <v>0</v>
      </c>
      <c r="K67" s="54">
        <v>0</v>
      </c>
    </row>
    <row r="68" spans="1:11" ht="18" customHeight="1">
      <c r="A68" s="87" t="s">
        <v>140</v>
      </c>
      <c r="B68" s="87" t="s">
        <v>209</v>
      </c>
      <c r="C68" s="87" t="s">
        <v>298</v>
      </c>
      <c r="D68" s="87" t="s">
        <v>369</v>
      </c>
      <c r="E68" s="87" t="s">
        <v>370</v>
      </c>
      <c r="F68" s="54">
        <v>1473</v>
      </c>
      <c r="G68" s="54">
        <v>1473</v>
      </c>
      <c r="H68" s="54">
        <v>1473</v>
      </c>
      <c r="I68" s="54">
        <v>0</v>
      </c>
      <c r="J68" s="54">
        <v>0</v>
      </c>
      <c r="K68" s="54">
        <v>0</v>
      </c>
    </row>
    <row r="69" spans="1:11" ht="18" customHeight="1">
      <c r="A69" s="87"/>
      <c r="B69" s="87"/>
      <c r="C69" s="87"/>
      <c r="D69" s="87"/>
      <c r="E69" s="87" t="s">
        <v>147</v>
      </c>
      <c r="F69" s="54">
        <v>126806</v>
      </c>
      <c r="G69" s="54">
        <v>114806</v>
      </c>
      <c r="H69" s="54">
        <v>34650</v>
      </c>
      <c r="I69" s="54">
        <v>80156</v>
      </c>
      <c r="J69" s="54">
        <v>0</v>
      </c>
      <c r="K69" s="54">
        <v>12000</v>
      </c>
    </row>
    <row r="70" spans="1:11" ht="18" customHeight="1">
      <c r="A70" s="87" t="s">
        <v>83</v>
      </c>
      <c r="B70" s="87" t="s">
        <v>295</v>
      </c>
      <c r="C70" s="87" t="s">
        <v>295</v>
      </c>
      <c r="D70" s="87" t="s">
        <v>202</v>
      </c>
      <c r="E70" s="87" t="s">
        <v>82</v>
      </c>
      <c r="F70" s="54">
        <v>4518</v>
      </c>
      <c r="G70" s="54">
        <v>4518</v>
      </c>
      <c r="H70" s="54">
        <v>4518</v>
      </c>
      <c r="I70" s="54">
        <v>0</v>
      </c>
      <c r="J70" s="54">
        <v>0</v>
      </c>
      <c r="K70" s="54">
        <v>0</v>
      </c>
    </row>
    <row r="71" spans="1:11" ht="18" customHeight="1">
      <c r="A71" s="87" t="s">
        <v>83</v>
      </c>
      <c r="B71" s="87" t="s">
        <v>295</v>
      </c>
      <c r="C71" s="87" t="s">
        <v>205</v>
      </c>
      <c r="D71" s="87" t="s">
        <v>202</v>
      </c>
      <c r="E71" s="87" t="s">
        <v>132</v>
      </c>
      <c r="F71" s="54">
        <v>1807</v>
      </c>
      <c r="G71" s="54">
        <v>1807</v>
      </c>
      <c r="H71" s="54">
        <v>1807</v>
      </c>
      <c r="I71" s="54">
        <v>0</v>
      </c>
      <c r="J71" s="54">
        <v>0</v>
      </c>
      <c r="K71" s="54">
        <v>0</v>
      </c>
    </row>
    <row r="72" spans="1:11" ht="18" customHeight="1">
      <c r="A72" s="87" t="s">
        <v>171</v>
      </c>
      <c r="B72" s="87" t="s">
        <v>209</v>
      </c>
      <c r="C72" s="87" t="s">
        <v>298</v>
      </c>
      <c r="D72" s="87" t="s">
        <v>202</v>
      </c>
      <c r="E72" s="87" t="s">
        <v>276</v>
      </c>
      <c r="F72" s="54">
        <v>106786</v>
      </c>
      <c r="G72" s="54">
        <v>106786</v>
      </c>
      <c r="H72" s="54">
        <v>26630</v>
      </c>
      <c r="I72" s="54">
        <v>80156</v>
      </c>
      <c r="J72" s="54">
        <v>0</v>
      </c>
      <c r="K72" s="54">
        <v>0</v>
      </c>
    </row>
    <row r="73" spans="1:11" ht="18" customHeight="1">
      <c r="A73" s="87" t="s">
        <v>171</v>
      </c>
      <c r="B73" s="87" t="s">
        <v>0</v>
      </c>
      <c r="C73" s="87" t="s">
        <v>294</v>
      </c>
      <c r="D73" s="87" t="s">
        <v>202</v>
      </c>
      <c r="E73" s="87" t="s">
        <v>56</v>
      </c>
      <c r="F73" s="54">
        <v>10000</v>
      </c>
      <c r="G73" s="54">
        <v>0</v>
      </c>
      <c r="H73" s="54">
        <v>0</v>
      </c>
      <c r="I73" s="54">
        <v>0</v>
      </c>
      <c r="J73" s="54">
        <v>0</v>
      </c>
      <c r="K73" s="54">
        <v>10000</v>
      </c>
    </row>
    <row r="74" spans="1:11" ht="18" customHeight="1">
      <c r="A74" s="87" t="s">
        <v>171</v>
      </c>
      <c r="B74" s="87" t="s">
        <v>0</v>
      </c>
      <c r="C74" s="87" t="s">
        <v>20</v>
      </c>
      <c r="D74" s="87" t="s">
        <v>202</v>
      </c>
      <c r="E74" s="87" t="s">
        <v>12</v>
      </c>
      <c r="F74" s="54">
        <v>2000</v>
      </c>
      <c r="G74" s="54">
        <v>0</v>
      </c>
      <c r="H74" s="54">
        <v>0</v>
      </c>
      <c r="I74" s="54">
        <v>0</v>
      </c>
      <c r="J74" s="54">
        <v>0</v>
      </c>
      <c r="K74" s="54">
        <v>2000</v>
      </c>
    </row>
    <row r="75" spans="1:11" ht="18" customHeight="1">
      <c r="A75" s="87" t="s">
        <v>171</v>
      </c>
      <c r="B75" s="87" t="s">
        <v>228</v>
      </c>
      <c r="C75" s="87" t="s">
        <v>20</v>
      </c>
      <c r="D75" s="87" t="s">
        <v>202</v>
      </c>
      <c r="E75" s="87" t="s">
        <v>323</v>
      </c>
      <c r="F75" s="54">
        <v>1695</v>
      </c>
      <c r="G75" s="54">
        <v>1695</v>
      </c>
      <c r="H75" s="54">
        <v>1695</v>
      </c>
      <c r="I75" s="54">
        <v>0</v>
      </c>
      <c r="J75" s="54">
        <v>0</v>
      </c>
      <c r="K75" s="54">
        <v>0</v>
      </c>
    </row>
    <row r="76" spans="1:11" ht="18" customHeight="1">
      <c r="A76" s="87"/>
      <c r="B76" s="87"/>
      <c r="C76" s="87"/>
      <c r="D76" s="87"/>
      <c r="E76" s="87" t="s">
        <v>182</v>
      </c>
      <c r="F76" s="54">
        <v>12272</v>
      </c>
      <c r="G76" s="54">
        <v>12272</v>
      </c>
      <c r="H76" s="54">
        <v>9510</v>
      </c>
      <c r="I76" s="54">
        <v>2684</v>
      </c>
      <c r="J76" s="54">
        <v>78</v>
      </c>
      <c r="K76" s="54">
        <v>0</v>
      </c>
    </row>
    <row r="77" spans="1:11" ht="18" customHeight="1">
      <c r="A77" s="87" t="s">
        <v>83</v>
      </c>
      <c r="B77" s="87" t="s">
        <v>295</v>
      </c>
      <c r="C77" s="87" t="s">
        <v>209</v>
      </c>
      <c r="D77" s="87" t="s">
        <v>96</v>
      </c>
      <c r="E77" s="87" t="s">
        <v>199</v>
      </c>
      <c r="F77" s="54">
        <v>6</v>
      </c>
      <c r="G77" s="54">
        <v>6</v>
      </c>
      <c r="H77" s="54">
        <v>0</v>
      </c>
      <c r="I77" s="54">
        <v>6</v>
      </c>
      <c r="J77" s="54">
        <v>0</v>
      </c>
      <c r="K77" s="54">
        <v>0</v>
      </c>
    </row>
    <row r="78" spans="1:11" ht="18" customHeight="1">
      <c r="A78" s="87" t="s">
        <v>83</v>
      </c>
      <c r="B78" s="87" t="s">
        <v>295</v>
      </c>
      <c r="C78" s="87" t="s">
        <v>295</v>
      </c>
      <c r="D78" s="87" t="s">
        <v>96</v>
      </c>
      <c r="E78" s="87" t="s">
        <v>82</v>
      </c>
      <c r="F78" s="54">
        <v>1304</v>
      </c>
      <c r="G78" s="54">
        <v>1304</v>
      </c>
      <c r="H78" s="54">
        <v>1304</v>
      </c>
      <c r="I78" s="54">
        <v>0</v>
      </c>
      <c r="J78" s="54">
        <v>0</v>
      </c>
      <c r="K78" s="54">
        <v>0</v>
      </c>
    </row>
    <row r="79" spans="1:11" ht="18" customHeight="1">
      <c r="A79" s="87" t="s">
        <v>171</v>
      </c>
      <c r="B79" s="87" t="s">
        <v>101</v>
      </c>
      <c r="C79" s="87" t="s">
        <v>20</v>
      </c>
      <c r="D79" s="87" t="s">
        <v>96</v>
      </c>
      <c r="E79" s="87" t="s">
        <v>271</v>
      </c>
      <c r="F79" s="54">
        <v>9401</v>
      </c>
      <c r="G79" s="54">
        <v>9401</v>
      </c>
      <c r="H79" s="54">
        <v>6645</v>
      </c>
      <c r="I79" s="54">
        <v>2678</v>
      </c>
      <c r="J79" s="54">
        <v>78</v>
      </c>
      <c r="K79" s="54">
        <v>0</v>
      </c>
    </row>
    <row r="80" spans="1:11" ht="18" customHeight="1">
      <c r="A80" s="87" t="s">
        <v>171</v>
      </c>
      <c r="B80" s="87" t="s">
        <v>228</v>
      </c>
      <c r="C80" s="87" t="s">
        <v>209</v>
      </c>
      <c r="D80" s="87" t="s">
        <v>96</v>
      </c>
      <c r="E80" s="87" t="s">
        <v>40</v>
      </c>
      <c r="F80" s="54">
        <v>489</v>
      </c>
      <c r="G80" s="54">
        <v>489</v>
      </c>
      <c r="H80" s="54">
        <v>489</v>
      </c>
      <c r="I80" s="54">
        <v>0</v>
      </c>
      <c r="J80" s="54">
        <v>0</v>
      </c>
      <c r="K80" s="54">
        <v>0</v>
      </c>
    </row>
    <row r="81" spans="1:11" ht="18" customHeight="1">
      <c r="A81" s="87" t="s">
        <v>140</v>
      </c>
      <c r="B81" s="87" t="s">
        <v>209</v>
      </c>
      <c r="C81" s="87" t="s">
        <v>298</v>
      </c>
      <c r="D81" s="87" t="s">
        <v>96</v>
      </c>
      <c r="E81" s="87" t="s">
        <v>370</v>
      </c>
      <c r="F81" s="54">
        <v>1072</v>
      </c>
      <c r="G81" s="54">
        <v>1072</v>
      </c>
      <c r="H81" s="54">
        <v>1072</v>
      </c>
      <c r="I81" s="54">
        <v>0</v>
      </c>
      <c r="J81" s="54">
        <v>0</v>
      </c>
      <c r="K81" s="54">
        <v>0</v>
      </c>
    </row>
    <row r="82" spans="1:11" ht="18" customHeight="1">
      <c r="A82" s="87"/>
      <c r="B82" s="87"/>
      <c r="C82" s="87"/>
      <c r="D82" s="87"/>
      <c r="E82" s="87" t="s">
        <v>112</v>
      </c>
      <c r="F82" s="54">
        <v>4457</v>
      </c>
      <c r="G82" s="54">
        <v>4457</v>
      </c>
      <c r="H82" s="54">
        <v>3581</v>
      </c>
      <c r="I82" s="54">
        <v>828</v>
      </c>
      <c r="J82" s="54">
        <v>48</v>
      </c>
      <c r="K82" s="54">
        <v>0</v>
      </c>
    </row>
    <row r="83" spans="1:11" ht="18" customHeight="1">
      <c r="A83" s="87" t="s">
        <v>83</v>
      </c>
      <c r="B83" s="87" t="s">
        <v>295</v>
      </c>
      <c r="C83" s="87" t="s">
        <v>209</v>
      </c>
      <c r="D83" s="87" t="s">
        <v>289</v>
      </c>
      <c r="E83" s="87" t="s">
        <v>199</v>
      </c>
      <c r="F83" s="54">
        <v>68</v>
      </c>
      <c r="G83" s="54">
        <v>68</v>
      </c>
      <c r="H83" s="54">
        <v>0</v>
      </c>
      <c r="I83" s="54">
        <v>20</v>
      </c>
      <c r="J83" s="54">
        <v>48</v>
      </c>
      <c r="K83" s="54">
        <v>0</v>
      </c>
    </row>
    <row r="84" spans="1:11" ht="18" customHeight="1">
      <c r="A84" s="87" t="s">
        <v>83</v>
      </c>
      <c r="B84" s="87" t="s">
        <v>295</v>
      </c>
      <c r="C84" s="87" t="s">
        <v>295</v>
      </c>
      <c r="D84" s="87" t="s">
        <v>289</v>
      </c>
      <c r="E84" s="87" t="s">
        <v>82</v>
      </c>
      <c r="F84" s="54">
        <v>488</v>
      </c>
      <c r="G84" s="54">
        <v>488</v>
      </c>
      <c r="H84" s="54">
        <v>488</v>
      </c>
      <c r="I84" s="54">
        <v>0</v>
      </c>
      <c r="J84" s="54">
        <v>0</v>
      </c>
      <c r="K84" s="54">
        <v>0</v>
      </c>
    </row>
    <row r="85" spans="1:11" ht="18" customHeight="1">
      <c r="A85" s="87" t="s">
        <v>171</v>
      </c>
      <c r="B85" s="87" t="s">
        <v>101</v>
      </c>
      <c r="C85" s="87" t="s">
        <v>20</v>
      </c>
      <c r="D85" s="87" t="s">
        <v>289</v>
      </c>
      <c r="E85" s="87" t="s">
        <v>271</v>
      </c>
      <c r="F85" s="54">
        <v>3313</v>
      </c>
      <c r="G85" s="54">
        <v>3313</v>
      </c>
      <c r="H85" s="54">
        <v>2505</v>
      </c>
      <c r="I85" s="54">
        <v>808</v>
      </c>
      <c r="J85" s="54">
        <v>0</v>
      </c>
      <c r="K85" s="54">
        <v>0</v>
      </c>
    </row>
    <row r="86" spans="1:11" ht="18" customHeight="1">
      <c r="A86" s="87" t="s">
        <v>171</v>
      </c>
      <c r="B86" s="87" t="s">
        <v>228</v>
      </c>
      <c r="C86" s="87" t="s">
        <v>209</v>
      </c>
      <c r="D86" s="87" t="s">
        <v>289</v>
      </c>
      <c r="E86" s="87" t="s">
        <v>40</v>
      </c>
      <c r="F86" s="54">
        <v>183</v>
      </c>
      <c r="G86" s="54">
        <v>183</v>
      </c>
      <c r="H86" s="54">
        <v>183</v>
      </c>
      <c r="I86" s="54">
        <v>0</v>
      </c>
      <c r="J86" s="54">
        <v>0</v>
      </c>
      <c r="K86" s="54">
        <v>0</v>
      </c>
    </row>
    <row r="87" spans="1:11" ht="18" customHeight="1">
      <c r="A87" s="87" t="s">
        <v>140</v>
      </c>
      <c r="B87" s="87" t="s">
        <v>209</v>
      </c>
      <c r="C87" s="87" t="s">
        <v>298</v>
      </c>
      <c r="D87" s="87" t="s">
        <v>289</v>
      </c>
      <c r="E87" s="87" t="s">
        <v>370</v>
      </c>
      <c r="F87" s="54">
        <v>405</v>
      </c>
      <c r="G87" s="54">
        <v>405</v>
      </c>
      <c r="H87" s="54">
        <v>405</v>
      </c>
      <c r="I87" s="54">
        <v>0</v>
      </c>
      <c r="J87" s="54">
        <v>0</v>
      </c>
      <c r="K87" s="54">
        <v>0</v>
      </c>
    </row>
    <row r="88" spans="1:11" ht="18" customHeight="1">
      <c r="A88" s="87"/>
      <c r="B88" s="87"/>
      <c r="C88" s="87"/>
      <c r="D88" s="87"/>
      <c r="E88" s="87" t="s">
        <v>136</v>
      </c>
      <c r="F88" s="54">
        <v>10765</v>
      </c>
      <c r="G88" s="54">
        <v>4795</v>
      </c>
      <c r="H88" s="54">
        <v>4024</v>
      </c>
      <c r="I88" s="54">
        <v>771</v>
      </c>
      <c r="J88" s="54">
        <v>0</v>
      </c>
      <c r="K88" s="54">
        <v>5970</v>
      </c>
    </row>
    <row r="89" spans="1:11" ht="18" customHeight="1">
      <c r="A89" s="87" t="s">
        <v>171</v>
      </c>
      <c r="B89" s="87" t="s">
        <v>0</v>
      </c>
      <c r="C89" s="87" t="s">
        <v>20</v>
      </c>
      <c r="D89" s="87" t="s">
        <v>203</v>
      </c>
      <c r="E89" s="87" t="s">
        <v>12</v>
      </c>
      <c r="F89" s="54">
        <v>10765</v>
      </c>
      <c r="G89" s="54">
        <v>4795</v>
      </c>
      <c r="H89" s="54">
        <v>4024</v>
      </c>
      <c r="I89" s="54">
        <v>771</v>
      </c>
      <c r="J89" s="54">
        <v>0</v>
      </c>
      <c r="K89" s="54">
        <v>5970</v>
      </c>
    </row>
  </sheetData>
  <sheetProtection/>
  <mergeCells count="12">
    <mergeCell ref="G5:G6"/>
    <mergeCell ref="H5:H6"/>
    <mergeCell ref="I5:I6"/>
    <mergeCell ref="J5:J6"/>
    <mergeCell ref="K4:K6"/>
    <mergeCell ref="A2:K2"/>
    <mergeCell ref="A4:E4"/>
    <mergeCell ref="A5:C5"/>
    <mergeCell ref="D5:D6"/>
    <mergeCell ref="E5:E6"/>
    <mergeCell ref="F4:F6"/>
    <mergeCell ref="G4:J4"/>
  </mergeCells>
  <printOptions horizontalCentered="1"/>
  <pageMargins left="0.5905511811023623" right="0.5905511811023623" top="0.7874015748031497" bottom="0.7874015748031497" header="0.5118110236220472" footer="0.5118110236220472"/>
  <pageSetup fitToHeight="100" horizontalDpi="1200" verticalDpi="12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showGridLines="0" showZeros="0" zoomScalePageLayoutView="0" workbookViewId="0" topLeftCell="A1">
      <selection activeCell="A1" sqref="A1"/>
    </sheetView>
  </sheetViews>
  <sheetFormatPr defaultColWidth="9.16015625" defaultRowHeight="18" customHeight="1"/>
  <cols>
    <col min="1" max="1" width="41" style="4" customWidth="1"/>
    <col min="2" max="3" width="16.16015625" style="4" customWidth="1"/>
    <col min="4" max="4" width="13.16015625" style="4" customWidth="1"/>
    <col min="5" max="5" width="41" style="4" customWidth="1"/>
    <col min="6" max="7" width="16.16015625" style="4" customWidth="1"/>
    <col min="8" max="8" width="13.16015625" style="4" customWidth="1"/>
    <col min="9" max="254" width="9.16015625" style="4" customWidth="1"/>
  </cols>
  <sheetData>
    <row r="1" spans="1:8" ht="18" customHeight="1">
      <c r="A1" s="40" t="s">
        <v>264</v>
      </c>
      <c r="B1" s="2"/>
      <c r="C1" s="2"/>
      <c r="D1" s="2"/>
      <c r="E1" s="2"/>
      <c r="F1" s="2"/>
      <c r="G1" s="2"/>
      <c r="H1" s="1"/>
    </row>
    <row r="2" spans="1:8" ht="18" customHeight="1">
      <c r="A2" s="129" t="s">
        <v>43</v>
      </c>
      <c r="B2" s="129"/>
      <c r="C2" s="129"/>
      <c r="D2" s="129"/>
      <c r="E2" s="129"/>
      <c r="F2" s="129"/>
      <c r="G2" s="129"/>
      <c r="H2" s="129"/>
    </row>
    <row r="3" spans="1:8" ht="18" customHeight="1">
      <c r="A3" s="10" t="s">
        <v>141</v>
      </c>
      <c r="B3" s="13"/>
      <c r="C3" s="13"/>
      <c r="D3" s="13"/>
      <c r="E3" s="3"/>
      <c r="F3" s="3"/>
      <c r="G3" s="3"/>
      <c r="H3" s="1" t="s">
        <v>248</v>
      </c>
    </row>
    <row r="4" spans="1:8" ht="30" customHeight="1">
      <c r="A4" s="53" t="s">
        <v>362</v>
      </c>
      <c r="B4" s="53"/>
      <c r="C4" s="53"/>
      <c r="D4" s="53"/>
      <c r="E4" s="53" t="s">
        <v>7</v>
      </c>
      <c r="F4" s="53"/>
      <c r="G4" s="53"/>
      <c r="H4" s="53"/>
    </row>
    <row r="5" spans="1:8" ht="30" customHeight="1">
      <c r="A5" s="5" t="s">
        <v>109</v>
      </c>
      <c r="B5" s="56" t="s">
        <v>338</v>
      </c>
      <c r="C5" s="56" t="s">
        <v>331</v>
      </c>
      <c r="D5" s="78" t="s">
        <v>337</v>
      </c>
      <c r="E5" s="5" t="s">
        <v>109</v>
      </c>
      <c r="F5" s="61" t="s">
        <v>338</v>
      </c>
      <c r="G5" s="61" t="s">
        <v>331</v>
      </c>
      <c r="H5" s="79" t="s">
        <v>337</v>
      </c>
    </row>
    <row r="6" spans="1:8" ht="30" customHeight="1">
      <c r="A6" s="16" t="s">
        <v>85</v>
      </c>
      <c r="B6" s="60">
        <f>SUM(B7:B9)</f>
        <v>1780410</v>
      </c>
      <c r="C6" s="60">
        <f>SUM(C7:C9)</f>
        <v>1634451</v>
      </c>
      <c r="D6" s="22">
        <f aca="true" t="shared" si="0" ref="D6:D13">IF(AND(C6&lt;&gt;0,TYPE(C6)=1),(B6-C6)/C6*100,0)</f>
        <v>8.930154528951924</v>
      </c>
      <c r="E6" s="6" t="s">
        <v>303</v>
      </c>
      <c r="F6" s="54">
        <v>659918</v>
      </c>
      <c r="G6" s="67">
        <v>637195</v>
      </c>
      <c r="H6" s="20">
        <f>IF(AND(G6&lt;&gt;0,TYPE(G6)=1),(F6-G6)/G6*100,0)</f>
        <v>3.566098290162352</v>
      </c>
    </row>
    <row r="7" spans="1:8" ht="30" customHeight="1">
      <c r="A7" s="58" t="s">
        <v>139</v>
      </c>
      <c r="B7" s="90">
        <v>1780410</v>
      </c>
      <c r="C7" s="89">
        <v>1634451</v>
      </c>
      <c r="D7" s="20">
        <f t="shared" si="0"/>
        <v>8.930154528951924</v>
      </c>
      <c r="E7" s="62" t="s">
        <v>1</v>
      </c>
      <c r="F7" s="55">
        <v>84943</v>
      </c>
      <c r="G7" s="67">
        <v>82472</v>
      </c>
      <c r="H7" s="20">
        <f>IF(AND(G7&lt;&gt;0,TYPE(G7)=1),(F7-G7)/G7*100,0)</f>
        <v>2.9961683965467065</v>
      </c>
    </row>
    <row r="8" spans="1:8" ht="30" customHeight="1">
      <c r="A8" s="58" t="s">
        <v>332</v>
      </c>
      <c r="B8" s="92">
        <v>0</v>
      </c>
      <c r="C8" s="89">
        <v>0</v>
      </c>
      <c r="D8" s="20">
        <f t="shared" si="0"/>
        <v>0</v>
      </c>
      <c r="E8" s="6" t="s">
        <v>300</v>
      </c>
      <c r="F8" s="55">
        <v>2319</v>
      </c>
      <c r="G8" s="67">
        <v>2155</v>
      </c>
      <c r="H8" s="20">
        <f>IF(AND(G8&lt;&gt;0,TYPE(G8)=1),(F8-G8)/G8*100,0)</f>
        <v>7.610208816705337</v>
      </c>
    </row>
    <row r="9" spans="1:8" ht="30" customHeight="1">
      <c r="A9" s="58" t="s">
        <v>342</v>
      </c>
      <c r="B9" s="90">
        <v>0</v>
      </c>
      <c r="C9" s="91">
        <v>0</v>
      </c>
      <c r="D9" s="20">
        <f t="shared" si="0"/>
        <v>0</v>
      </c>
      <c r="E9" s="6" t="s">
        <v>320</v>
      </c>
      <c r="F9" s="55">
        <v>1033230</v>
      </c>
      <c r="G9" s="88">
        <v>912629</v>
      </c>
      <c r="H9" s="20">
        <f>IF(AND(G9&lt;&gt;0,TYPE(G9)=1),(F9-G9)/G9*100,0)</f>
        <v>13.214679787734118</v>
      </c>
    </row>
    <row r="10" spans="1:10" ht="30" customHeight="1">
      <c r="A10" s="57" t="s">
        <v>181</v>
      </c>
      <c r="B10" s="60">
        <f>SUM(B11:B13)</f>
        <v>0</v>
      </c>
      <c r="C10" s="60">
        <f>SUM(C11:C13)</f>
        <v>0</v>
      </c>
      <c r="D10" s="22">
        <f t="shared" si="0"/>
        <v>0</v>
      </c>
      <c r="E10" s="16"/>
      <c r="F10" s="55"/>
      <c r="G10" s="55"/>
      <c r="H10" s="22"/>
      <c r="I10" s="14"/>
      <c r="J10" s="14"/>
    </row>
    <row r="11" spans="1:10" ht="30" customHeight="1">
      <c r="A11" s="58" t="s">
        <v>139</v>
      </c>
      <c r="B11" s="90">
        <v>0</v>
      </c>
      <c r="C11" s="60">
        <v>0</v>
      </c>
      <c r="D11" s="22">
        <f t="shared" si="0"/>
        <v>0</v>
      </c>
      <c r="E11" s="16"/>
      <c r="F11" s="54"/>
      <c r="G11" s="54"/>
      <c r="H11" s="22"/>
      <c r="I11" s="14"/>
      <c r="J11" s="14"/>
    </row>
    <row r="12" spans="1:10" ht="30" customHeight="1">
      <c r="A12" s="58" t="s">
        <v>332</v>
      </c>
      <c r="B12" s="92">
        <v>0</v>
      </c>
      <c r="C12" s="60">
        <v>0</v>
      </c>
      <c r="D12" s="22">
        <f t="shared" si="0"/>
        <v>0</v>
      </c>
      <c r="E12" s="16"/>
      <c r="F12" s="54"/>
      <c r="G12" s="54"/>
      <c r="H12" s="22"/>
      <c r="I12" s="14"/>
      <c r="J12" s="14"/>
    </row>
    <row r="13" spans="1:10" ht="30" customHeight="1">
      <c r="A13" s="58" t="s">
        <v>342</v>
      </c>
      <c r="B13" s="90">
        <v>0</v>
      </c>
      <c r="C13" s="54">
        <v>0</v>
      </c>
      <c r="D13" s="22">
        <f t="shared" si="0"/>
        <v>0</v>
      </c>
      <c r="E13" s="16"/>
      <c r="F13" s="42"/>
      <c r="G13" s="42"/>
      <c r="H13" s="21"/>
      <c r="I13" s="14"/>
      <c r="J13" s="14"/>
    </row>
    <row r="14" spans="1:10" ht="30" customHeight="1">
      <c r="A14" s="5"/>
      <c r="B14" s="59"/>
      <c r="C14" s="59"/>
      <c r="D14" s="22"/>
      <c r="E14" s="5" t="s">
        <v>70</v>
      </c>
      <c r="F14" s="41">
        <f>SUM(F6:F10)</f>
        <v>1780410</v>
      </c>
      <c r="G14" s="41">
        <f>SUM(G6:G10)</f>
        <v>1634451</v>
      </c>
      <c r="H14" s="22">
        <f>IF(AND(G14&lt;&gt;0,TYPE(G14)=1),(F14-G14)/G14*100,0)</f>
        <v>8.930154528951924</v>
      </c>
      <c r="I14" s="14"/>
      <c r="J14" s="14"/>
    </row>
    <row r="15" spans="1:10" ht="30" customHeight="1">
      <c r="A15" s="16"/>
      <c r="B15" s="54"/>
      <c r="C15" s="54"/>
      <c r="D15" s="22"/>
      <c r="E15" s="6" t="s">
        <v>150</v>
      </c>
      <c r="F15" s="54">
        <v>0</v>
      </c>
      <c r="G15" s="88">
        <v>0</v>
      </c>
      <c r="H15" s="20">
        <f>IF(AND(G15&lt;&gt;0,TYPE(G15)=1),(F15-G15)/G15*100,0)</f>
        <v>0</v>
      </c>
      <c r="I15" s="14"/>
      <c r="J15" s="14"/>
    </row>
    <row r="16" spans="1:8" ht="30" customHeight="1">
      <c r="A16" s="16"/>
      <c r="B16" s="54"/>
      <c r="C16" s="54"/>
      <c r="D16" s="22"/>
      <c r="F16" s="55"/>
      <c r="G16" s="55"/>
      <c r="H16" s="22"/>
    </row>
    <row r="17" spans="1:8" ht="30" customHeight="1">
      <c r="A17" s="16"/>
      <c r="B17" s="54"/>
      <c r="C17" s="54"/>
      <c r="D17" s="21"/>
      <c r="E17" s="16"/>
      <c r="F17" s="54"/>
      <c r="G17" s="54"/>
      <c r="H17" s="22"/>
    </row>
    <row r="18" spans="1:8" ht="30" customHeight="1">
      <c r="A18" s="16"/>
      <c r="B18" s="42"/>
      <c r="C18" s="42"/>
      <c r="D18" s="21"/>
      <c r="E18" s="46"/>
      <c r="F18" s="42"/>
      <c r="G18" s="42"/>
      <c r="H18" s="22"/>
    </row>
    <row r="19" spans="1:8" ht="30" customHeight="1">
      <c r="A19" s="5"/>
      <c r="B19" s="42"/>
      <c r="C19" s="42"/>
      <c r="D19" s="21"/>
      <c r="E19" s="5"/>
      <c r="F19" s="42"/>
      <c r="G19" s="42"/>
      <c r="H19" s="21"/>
    </row>
    <row r="20" spans="1:8" ht="30" customHeight="1">
      <c r="A20" s="5" t="s">
        <v>39</v>
      </c>
      <c r="B20" s="42">
        <f>SUM(B6,B10)</f>
        <v>1780410</v>
      </c>
      <c r="C20" s="42">
        <f>SUM(C6,C10)</f>
        <v>1634451</v>
      </c>
      <c r="D20" s="22">
        <f>IF(AND(C20&lt;&gt;0,TYPE(C20)=1),(B20-C20)/C20*100,0)</f>
        <v>8.930154528951924</v>
      </c>
      <c r="E20" s="5" t="s">
        <v>9</v>
      </c>
      <c r="F20" s="42">
        <f>SUM(F14:F15)</f>
        <v>1780410</v>
      </c>
      <c r="G20" s="42">
        <f>SUM(G14:G15)</f>
        <v>1634451</v>
      </c>
      <c r="H20" s="22">
        <f>IF(AND(G20&lt;&gt;0,TYPE(G20)=1),(F20-G20)/G20*100,0)</f>
        <v>8.930154528951924</v>
      </c>
    </row>
    <row r="21" spans="5:7" ht="18" customHeight="1">
      <c r="E21" s="14"/>
      <c r="F21" s="14"/>
      <c r="G21" s="14"/>
    </row>
    <row r="22" spans="6:7" ht="18" customHeight="1">
      <c r="F22" s="14"/>
      <c r="G22" s="14"/>
    </row>
    <row r="23" ht="18" customHeight="1">
      <c r="G23" s="14"/>
    </row>
    <row r="24" ht="18" customHeight="1">
      <c r="G24" s="14"/>
    </row>
  </sheetData>
  <sheetProtection/>
  <mergeCells count="1">
    <mergeCell ref="A2:H2"/>
  </mergeCells>
  <printOptions horizontalCentered="1"/>
  <pageMargins left="0.5905511811023623" right="0.5905511811023623" top="0.7874015748031497" bottom="0.7874015748031497" header="0.5118110236220472" footer="0.5118110236220472"/>
  <pageSetup horizontalDpi="1200" verticalDpi="12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7.83203125" style="0" customWidth="1"/>
    <col min="6" max="11" width="23" style="0" customWidth="1"/>
  </cols>
  <sheetData>
    <row r="1" spans="1:11" ht="18" customHeight="1">
      <c r="A1" s="7" t="s">
        <v>175</v>
      </c>
      <c r="B1" s="8"/>
      <c r="C1" s="8"/>
      <c r="D1" s="8"/>
      <c r="E1" s="8"/>
      <c r="F1" s="8"/>
      <c r="G1" s="8"/>
      <c r="H1" s="8"/>
      <c r="I1" s="8"/>
      <c r="J1" s="8"/>
      <c r="K1" s="24"/>
    </row>
    <row r="2" spans="1:11" ht="18" customHeight="1">
      <c r="A2" s="129" t="s">
        <v>120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1" ht="18" customHeight="1">
      <c r="A3" s="10" t="s">
        <v>141</v>
      </c>
      <c r="B3" s="10"/>
      <c r="C3" s="10"/>
      <c r="D3" s="10"/>
      <c r="E3" s="10"/>
      <c r="F3" s="25"/>
      <c r="G3" s="25"/>
      <c r="H3" s="25"/>
      <c r="I3" s="25"/>
      <c r="J3" s="25"/>
      <c r="K3" s="24" t="s">
        <v>248</v>
      </c>
    </row>
    <row r="4" spans="1:11" ht="25.5" customHeight="1">
      <c r="A4" s="131" t="s">
        <v>84</v>
      </c>
      <c r="B4" s="131"/>
      <c r="C4" s="131"/>
      <c r="D4" s="138"/>
      <c r="E4" s="138"/>
      <c r="F4" s="131" t="s">
        <v>304</v>
      </c>
      <c r="G4" s="33" t="s">
        <v>170</v>
      </c>
      <c r="H4" s="29"/>
      <c r="I4" s="29"/>
      <c r="J4" s="26"/>
      <c r="K4" s="133" t="s">
        <v>198</v>
      </c>
    </row>
    <row r="5" spans="1:11" ht="25.5" customHeight="1">
      <c r="A5" s="131" t="s">
        <v>368</v>
      </c>
      <c r="B5" s="131"/>
      <c r="C5" s="135"/>
      <c r="D5" s="140" t="s">
        <v>169</v>
      </c>
      <c r="E5" s="133" t="s">
        <v>146</v>
      </c>
      <c r="F5" s="131"/>
      <c r="G5" s="131" t="s">
        <v>79</v>
      </c>
      <c r="H5" s="27" t="s">
        <v>42</v>
      </c>
      <c r="I5" s="29"/>
      <c r="J5" s="26"/>
      <c r="K5" s="133"/>
    </row>
    <row r="6" spans="1:18" ht="25.5" customHeight="1">
      <c r="A6" s="34" t="s">
        <v>154</v>
      </c>
      <c r="B6" s="34" t="s">
        <v>266</v>
      </c>
      <c r="C6" s="37" t="s">
        <v>262</v>
      </c>
      <c r="D6" s="145"/>
      <c r="E6" s="144"/>
      <c r="F6" s="138"/>
      <c r="G6" s="138"/>
      <c r="H6" s="38" t="s">
        <v>216</v>
      </c>
      <c r="I6" s="34" t="s">
        <v>29</v>
      </c>
      <c r="J6" s="37" t="s">
        <v>229</v>
      </c>
      <c r="K6" s="144"/>
      <c r="L6" s="35"/>
      <c r="M6" s="35"/>
      <c r="N6" s="35"/>
      <c r="O6" s="35"/>
      <c r="P6" s="35"/>
      <c r="Q6" s="35"/>
      <c r="R6" s="35"/>
    </row>
    <row r="7" spans="1:23" ht="24.75" customHeight="1">
      <c r="A7" s="93"/>
      <c r="B7" s="93"/>
      <c r="C7" s="93"/>
      <c r="D7" s="93"/>
      <c r="E7" s="93" t="s">
        <v>79</v>
      </c>
      <c r="F7" s="70">
        <v>1780410</v>
      </c>
      <c r="G7" s="70">
        <v>1780410</v>
      </c>
      <c r="H7" s="54">
        <v>1780410</v>
      </c>
      <c r="I7" s="94">
        <v>747180</v>
      </c>
      <c r="J7" s="70">
        <v>1033230</v>
      </c>
      <c r="K7" s="54">
        <v>0</v>
      </c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</row>
    <row r="8" spans="1:15" ht="24.75" customHeight="1">
      <c r="A8" s="93"/>
      <c r="B8" s="93"/>
      <c r="C8" s="93"/>
      <c r="D8" s="93"/>
      <c r="E8" s="93" t="s">
        <v>141</v>
      </c>
      <c r="F8" s="70">
        <v>1780410</v>
      </c>
      <c r="G8" s="70">
        <v>1780410</v>
      </c>
      <c r="H8" s="54">
        <v>1780410</v>
      </c>
      <c r="I8" s="94">
        <v>747180</v>
      </c>
      <c r="J8" s="70">
        <v>1033230</v>
      </c>
      <c r="K8" s="54">
        <v>0</v>
      </c>
      <c r="N8" s="35"/>
      <c r="O8" s="35"/>
    </row>
    <row r="9" spans="1:14" ht="24.75" customHeight="1">
      <c r="A9" s="93"/>
      <c r="B9" s="93"/>
      <c r="C9" s="93"/>
      <c r="D9" s="93"/>
      <c r="E9" s="93" t="s">
        <v>178</v>
      </c>
      <c r="F9" s="70">
        <v>87460</v>
      </c>
      <c r="G9" s="70">
        <v>87460</v>
      </c>
      <c r="H9" s="54">
        <v>87460</v>
      </c>
      <c r="I9" s="94">
        <v>69858</v>
      </c>
      <c r="J9" s="70">
        <v>17602</v>
      </c>
      <c r="K9" s="54">
        <v>0</v>
      </c>
      <c r="M9" s="35"/>
      <c r="N9" s="35"/>
    </row>
    <row r="10" spans="1:12" ht="24.75" customHeight="1">
      <c r="A10" s="93" t="s">
        <v>83</v>
      </c>
      <c r="B10" s="93" t="s">
        <v>295</v>
      </c>
      <c r="C10" s="93" t="s">
        <v>298</v>
      </c>
      <c r="D10" s="93" t="s">
        <v>78</v>
      </c>
      <c r="E10" s="93" t="s">
        <v>114</v>
      </c>
      <c r="F10" s="70">
        <v>239</v>
      </c>
      <c r="G10" s="70">
        <v>239</v>
      </c>
      <c r="H10" s="54">
        <v>239</v>
      </c>
      <c r="I10" s="94">
        <v>239</v>
      </c>
      <c r="J10" s="70">
        <v>0</v>
      </c>
      <c r="K10" s="54">
        <v>0</v>
      </c>
      <c r="L10" s="35"/>
    </row>
    <row r="11" spans="1:12" ht="24.75" customHeight="1">
      <c r="A11" s="93" t="s">
        <v>83</v>
      </c>
      <c r="B11" s="93" t="s">
        <v>295</v>
      </c>
      <c r="C11" s="93" t="s">
        <v>295</v>
      </c>
      <c r="D11" s="93" t="s">
        <v>78</v>
      </c>
      <c r="E11" s="93" t="s">
        <v>82</v>
      </c>
      <c r="F11" s="70">
        <v>7214</v>
      </c>
      <c r="G11" s="70">
        <v>7214</v>
      </c>
      <c r="H11" s="54">
        <v>7214</v>
      </c>
      <c r="I11" s="94">
        <v>7214</v>
      </c>
      <c r="J11" s="70">
        <v>0</v>
      </c>
      <c r="K11" s="54">
        <v>0</v>
      </c>
      <c r="L11" s="35"/>
    </row>
    <row r="12" spans="1:11" ht="24.75" customHeight="1">
      <c r="A12" s="93" t="s">
        <v>171</v>
      </c>
      <c r="B12" s="93" t="s">
        <v>298</v>
      </c>
      <c r="C12" s="93" t="s">
        <v>298</v>
      </c>
      <c r="D12" s="93" t="s">
        <v>78</v>
      </c>
      <c r="E12" s="93" t="s">
        <v>280</v>
      </c>
      <c r="F12" s="70">
        <v>53830</v>
      </c>
      <c r="G12" s="70">
        <v>53830</v>
      </c>
      <c r="H12" s="54">
        <v>53830</v>
      </c>
      <c r="I12" s="94">
        <v>53830</v>
      </c>
      <c r="J12" s="70">
        <v>0</v>
      </c>
      <c r="K12" s="54">
        <v>0</v>
      </c>
    </row>
    <row r="13" spans="1:11" ht="24.75" customHeight="1">
      <c r="A13" s="93" t="s">
        <v>171</v>
      </c>
      <c r="B13" s="93" t="s">
        <v>298</v>
      </c>
      <c r="C13" s="93" t="s">
        <v>209</v>
      </c>
      <c r="D13" s="93" t="s">
        <v>78</v>
      </c>
      <c r="E13" s="93" t="s">
        <v>35</v>
      </c>
      <c r="F13" s="70">
        <v>4000</v>
      </c>
      <c r="G13" s="70">
        <v>4000</v>
      </c>
      <c r="H13" s="54">
        <v>4000</v>
      </c>
      <c r="I13" s="94">
        <v>0</v>
      </c>
      <c r="J13" s="70">
        <v>4000</v>
      </c>
      <c r="K13" s="54">
        <v>0</v>
      </c>
    </row>
    <row r="14" spans="1:11" ht="24.75" customHeight="1">
      <c r="A14" s="93" t="s">
        <v>171</v>
      </c>
      <c r="B14" s="93" t="s">
        <v>298</v>
      </c>
      <c r="C14" s="93" t="s">
        <v>20</v>
      </c>
      <c r="D14" s="93" t="s">
        <v>78</v>
      </c>
      <c r="E14" s="93" t="s">
        <v>34</v>
      </c>
      <c r="F14" s="70">
        <v>8812</v>
      </c>
      <c r="G14" s="70">
        <v>8812</v>
      </c>
      <c r="H14" s="54">
        <v>8812</v>
      </c>
      <c r="I14" s="94">
        <v>0</v>
      </c>
      <c r="J14" s="70">
        <v>8812</v>
      </c>
      <c r="K14" s="54">
        <v>0</v>
      </c>
    </row>
    <row r="15" spans="1:11" ht="24.75" customHeight="1">
      <c r="A15" s="93" t="s">
        <v>171</v>
      </c>
      <c r="B15" s="93" t="s">
        <v>0</v>
      </c>
      <c r="C15" s="93" t="s">
        <v>294</v>
      </c>
      <c r="D15" s="93" t="s">
        <v>78</v>
      </c>
      <c r="E15" s="93" t="s">
        <v>56</v>
      </c>
      <c r="F15" s="70">
        <v>4790</v>
      </c>
      <c r="G15" s="70">
        <v>4790</v>
      </c>
      <c r="H15" s="54">
        <v>4790</v>
      </c>
      <c r="I15" s="94">
        <v>0</v>
      </c>
      <c r="J15" s="70">
        <v>4790</v>
      </c>
      <c r="K15" s="54">
        <v>0</v>
      </c>
    </row>
    <row r="16" spans="1:12" ht="24.75" customHeight="1">
      <c r="A16" s="93" t="s">
        <v>171</v>
      </c>
      <c r="B16" s="93" t="s">
        <v>228</v>
      </c>
      <c r="C16" s="93" t="s">
        <v>298</v>
      </c>
      <c r="D16" s="93" t="s">
        <v>78</v>
      </c>
      <c r="E16" s="93" t="s">
        <v>55</v>
      </c>
      <c r="F16" s="70">
        <v>2706</v>
      </c>
      <c r="G16" s="70">
        <v>2706</v>
      </c>
      <c r="H16" s="54">
        <v>2706</v>
      </c>
      <c r="I16" s="94">
        <v>2706</v>
      </c>
      <c r="J16" s="70">
        <v>0</v>
      </c>
      <c r="K16" s="54">
        <v>0</v>
      </c>
      <c r="L16" s="35"/>
    </row>
    <row r="17" spans="1:12" ht="24.75" customHeight="1">
      <c r="A17" s="93" t="s">
        <v>140</v>
      </c>
      <c r="B17" s="93" t="s">
        <v>209</v>
      </c>
      <c r="C17" s="93" t="s">
        <v>298</v>
      </c>
      <c r="D17" s="93" t="s">
        <v>78</v>
      </c>
      <c r="E17" s="93" t="s">
        <v>370</v>
      </c>
      <c r="F17" s="70">
        <v>5869</v>
      </c>
      <c r="G17" s="70">
        <v>5869</v>
      </c>
      <c r="H17" s="54">
        <v>5869</v>
      </c>
      <c r="I17" s="94">
        <v>5869</v>
      </c>
      <c r="J17" s="70">
        <v>0</v>
      </c>
      <c r="K17" s="54">
        <v>0</v>
      </c>
      <c r="L17" s="35"/>
    </row>
    <row r="18" spans="1:12" ht="24.75" customHeight="1">
      <c r="A18" s="93"/>
      <c r="B18" s="93"/>
      <c r="C18" s="93"/>
      <c r="D18" s="93"/>
      <c r="E18" s="93" t="s">
        <v>314</v>
      </c>
      <c r="F18" s="70">
        <v>996695</v>
      </c>
      <c r="G18" s="70">
        <v>996695</v>
      </c>
      <c r="H18" s="54">
        <v>996695</v>
      </c>
      <c r="I18" s="94">
        <v>162399</v>
      </c>
      <c r="J18" s="70">
        <v>834296</v>
      </c>
      <c r="K18" s="54">
        <v>0</v>
      </c>
      <c r="L18" s="35"/>
    </row>
    <row r="19" spans="1:12" ht="24.75" customHeight="1">
      <c r="A19" s="93" t="s">
        <v>83</v>
      </c>
      <c r="B19" s="93" t="s">
        <v>295</v>
      </c>
      <c r="C19" s="93" t="s">
        <v>298</v>
      </c>
      <c r="D19" s="93" t="s">
        <v>347</v>
      </c>
      <c r="E19" s="93" t="s">
        <v>114</v>
      </c>
      <c r="F19" s="70">
        <v>154</v>
      </c>
      <c r="G19" s="70">
        <v>154</v>
      </c>
      <c r="H19" s="54">
        <v>154</v>
      </c>
      <c r="I19" s="94">
        <v>154</v>
      </c>
      <c r="J19" s="70">
        <v>0</v>
      </c>
      <c r="K19" s="54">
        <v>0</v>
      </c>
      <c r="L19" s="35"/>
    </row>
    <row r="20" spans="1:11" ht="24.75" customHeight="1">
      <c r="A20" s="93" t="s">
        <v>83</v>
      </c>
      <c r="B20" s="93" t="s">
        <v>295</v>
      </c>
      <c r="C20" s="93" t="s">
        <v>295</v>
      </c>
      <c r="D20" s="93" t="s">
        <v>347</v>
      </c>
      <c r="E20" s="93" t="s">
        <v>82</v>
      </c>
      <c r="F20" s="70">
        <v>18255</v>
      </c>
      <c r="G20" s="70">
        <v>18255</v>
      </c>
      <c r="H20" s="54">
        <v>18255</v>
      </c>
      <c r="I20" s="94">
        <v>18255</v>
      </c>
      <c r="J20" s="70">
        <v>0</v>
      </c>
      <c r="K20" s="54">
        <v>0</v>
      </c>
    </row>
    <row r="21" spans="1:11" ht="24.75" customHeight="1">
      <c r="A21" s="93" t="s">
        <v>83</v>
      </c>
      <c r="B21" s="93" t="s">
        <v>295</v>
      </c>
      <c r="C21" s="93" t="s">
        <v>205</v>
      </c>
      <c r="D21" s="93" t="s">
        <v>347</v>
      </c>
      <c r="E21" s="93" t="s">
        <v>132</v>
      </c>
      <c r="F21" s="70">
        <v>3190</v>
      </c>
      <c r="G21" s="70">
        <v>3190</v>
      </c>
      <c r="H21" s="54">
        <v>3190</v>
      </c>
      <c r="I21" s="94">
        <v>3190</v>
      </c>
      <c r="J21" s="70">
        <v>0</v>
      </c>
      <c r="K21" s="54">
        <v>0</v>
      </c>
    </row>
    <row r="22" spans="1:11" ht="24.75" customHeight="1">
      <c r="A22" s="93" t="s">
        <v>171</v>
      </c>
      <c r="B22" s="93" t="s">
        <v>0</v>
      </c>
      <c r="C22" s="93" t="s">
        <v>98</v>
      </c>
      <c r="D22" s="93" t="s">
        <v>347</v>
      </c>
      <c r="E22" s="93" t="s">
        <v>343</v>
      </c>
      <c r="F22" s="70">
        <v>968250</v>
      </c>
      <c r="G22" s="70">
        <v>968250</v>
      </c>
      <c r="H22" s="54">
        <v>968250</v>
      </c>
      <c r="I22" s="94">
        <v>133954</v>
      </c>
      <c r="J22" s="70">
        <v>834296</v>
      </c>
      <c r="K22" s="54">
        <v>0</v>
      </c>
    </row>
    <row r="23" spans="1:11" ht="24.75" customHeight="1">
      <c r="A23" s="93" t="s">
        <v>171</v>
      </c>
      <c r="B23" s="93" t="s">
        <v>228</v>
      </c>
      <c r="C23" s="93" t="s">
        <v>209</v>
      </c>
      <c r="D23" s="93" t="s">
        <v>347</v>
      </c>
      <c r="E23" s="93" t="s">
        <v>40</v>
      </c>
      <c r="F23" s="70">
        <v>6846</v>
      </c>
      <c r="G23" s="70">
        <v>6846</v>
      </c>
      <c r="H23" s="54">
        <v>6846</v>
      </c>
      <c r="I23" s="94">
        <v>6846</v>
      </c>
      <c r="J23" s="70">
        <v>0</v>
      </c>
      <c r="K23" s="54">
        <v>0</v>
      </c>
    </row>
    <row r="24" spans="1:11" ht="24.75" customHeight="1">
      <c r="A24" s="93"/>
      <c r="B24" s="93"/>
      <c r="C24" s="93"/>
      <c r="D24" s="93"/>
      <c r="E24" s="93" t="s">
        <v>102</v>
      </c>
      <c r="F24" s="70">
        <v>129282</v>
      </c>
      <c r="G24" s="70">
        <v>129282</v>
      </c>
      <c r="H24" s="54">
        <v>129282</v>
      </c>
      <c r="I24" s="94">
        <v>104910</v>
      </c>
      <c r="J24" s="70">
        <v>24372</v>
      </c>
      <c r="K24" s="54">
        <v>0</v>
      </c>
    </row>
    <row r="25" spans="1:11" ht="24.75" customHeight="1">
      <c r="A25" s="93" t="s">
        <v>83</v>
      </c>
      <c r="B25" s="93" t="s">
        <v>295</v>
      </c>
      <c r="C25" s="93" t="s">
        <v>209</v>
      </c>
      <c r="D25" s="93" t="s">
        <v>69</v>
      </c>
      <c r="E25" s="93" t="s">
        <v>199</v>
      </c>
      <c r="F25" s="70">
        <v>192</v>
      </c>
      <c r="G25" s="70">
        <v>192</v>
      </c>
      <c r="H25" s="54">
        <v>192</v>
      </c>
      <c r="I25" s="94">
        <v>192</v>
      </c>
      <c r="J25" s="70">
        <v>0</v>
      </c>
      <c r="K25" s="54">
        <v>0</v>
      </c>
    </row>
    <row r="26" spans="1:11" ht="24.75" customHeight="1">
      <c r="A26" s="93" t="s">
        <v>83</v>
      </c>
      <c r="B26" s="93" t="s">
        <v>295</v>
      </c>
      <c r="C26" s="93" t="s">
        <v>295</v>
      </c>
      <c r="D26" s="93" t="s">
        <v>69</v>
      </c>
      <c r="E26" s="93" t="s">
        <v>82</v>
      </c>
      <c r="F26" s="70">
        <v>11704</v>
      </c>
      <c r="G26" s="70">
        <v>11704</v>
      </c>
      <c r="H26" s="54">
        <v>11704</v>
      </c>
      <c r="I26" s="94">
        <v>11704</v>
      </c>
      <c r="J26" s="70">
        <v>0</v>
      </c>
      <c r="K26" s="54">
        <v>0</v>
      </c>
    </row>
    <row r="27" spans="1:11" ht="24.75" customHeight="1">
      <c r="A27" s="93" t="s">
        <v>171</v>
      </c>
      <c r="B27" s="93" t="s">
        <v>0</v>
      </c>
      <c r="C27" s="93" t="s">
        <v>298</v>
      </c>
      <c r="D27" s="93" t="s">
        <v>69</v>
      </c>
      <c r="E27" s="93" t="s">
        <v>360</v>
      </c>
      <c r="F27" s="70">
        <v>112997</v>
      </c>
      <c r="G27" s="70">
        <v>112997</v>
      </c>
      <c r="H27" s="54">
        <v>112997</v>
      </c>
      <c r="I27" s="94">
        <v>88625</v>
      </c>
      <c r="J27" s="70">
        <v>24372</v>
      </c>
      <c r="K27" s="54">
        <v>0</v>
      </c>
    </row>
    <row r="28" spans="1:11" ht="24.75" customHeight="1">
      <c r="A28" s="93" t="s">
        <v>171</v>
      </c>
      <c r="B28" s="93" t="s">
        <v>228</v>
      </c>
      <c r="C28" s="93" t="s">
        <v>209</v>
      </c>
      <c r="D28" s="93" t="s">
        <v>69</v>
      </c>
      <c r="E28" s="93" t="s">
        <v>40</v>
      </c>
      <c r="F28" s="70">
        <v>4389</v>
      </c>
      <c r="G28" s="70">
        <v>4389</v>
      </c>
      <c r="H28" s="54">
        <v>4389</v>
      </c>
      <c r="I28" s="94">
        <v>4389</v>
      </c>
      <c r="J28" s="70">
        <v>0</v>
      </c>
      <c r="K28" s="54">
        <v>0</v>
      </c>
    </row>
    <row r="29" spans="1:11" ht="24.75" customHeight="1">
      <c r="A29" s="93"/>
      <c r="B29" s="93"/>
      <c r="C29" s="93"/>
      <c r="D29" s="93"/>
      <c r="E29" s="93" t="s">
        <v>21</v>
      </c>
      <c r="F29" s="70">
        <v>42703</v>
      </c>
      <c r="G29" s="70">
        <v>42703</v>
      </c>
      <c r="H29" s="54">
        <v>42703</v>
      </c>
      <c r="I29" s="94">
        <v>42703</v>
      </c>
      <c r="J29" s="70">
        <v>0</v>
      </c>
      <c r="K29" s="54">
        <v>0</v>
      </c>
    </row>
    <row r="30" spans="1:11" ht="24.75" customHeight="1">
      <c r="A30" s="93" t="s">
        <v>171</v>
      </c>
      <c r="B30" s="93" t="s">
        <v>209</v>
      </c>
      <c r="C30" s="93" t="s">
        <v>298</v>
      </c>
      <c r="D30" s="93" t="s">
        <v>185</v>
      </c>
      <c r="E30" s="93" t="s">
        <v>276</v>
      </c>
      <c r="F30" s="70">
        <v>42703</v>
      </c>
      <c r="G30" s="70">
        <v>42703</v>
      </c>
      <c r="H30" s="54">
        <v>42703</v>
      </c>
      <c r="I30" s="94">
        <v>42703</v>
      </c>
      <c r="J30" s="70">
        <v>0</v>
      </c>
      <c r="K30" s="54">
        <v>0</v>
      </c>
    </row>
    <row r="31" spans="1:11" ht="24.75" customHeight="1">
      <c r="A31" s="93"/>
      <c r="B31" s="93"/>
      <c r="C31" s="93"/>
      <c r="D31" s="93"/>
      <c r="E31" s="93" t="s">
        <v>279</v>
      </c>
      <c r="F31" s="70">
        <v>29120</v>
      </c>
      <c r="G31" s="70">
        <v>29120</v>
      </c>
      <c r="H31" s="54">
        <v>29120</v>
      </c>
      <c r="I31" s="94">
        <v>29120</v>
      </c>
      <c r="J31" s="70">
        <v>0</v>
      </c>
      <c r="K31" s="54">
        <v>0</v>
      </c>
    </row>
    <row r="32" spans="1:11" ht="24.75" customHeight="1">
      <c r="A32" s="93" t="s">
        <v>171</v>
      </c>
      <c r="B32" s="93" t="s">
        <v>209</v>
      </c>
      <c r="C32" s="93" t="s">
        <v>209</v>
      </c>
      <c r="D32" s="93" t="s">
        <v>270</v>
      </c>
      <c r="E32" s="93" t="s">
        <v>290</v>
      </c>
      <c r="F32" s="70">
        <v>29120</v>
      </c>
      <c r="G32" s="70">
        <v>29120</v>
      </c>
      <c r="H32" s="54">
        <v>29120</v>
      </c>
      <c r="I32" s="94">
        <v>29120</v>
      </c>
      <c r="J32" s="70">
        <v>0</v>
      </c>
      <c r="K32" s="54">
        <v>0</v>
      </c>
    </row>
    <row r="33" spans="1:11" ht="24.75" customHeight="1">
      <c r="A33" s="93"/>
      <c r="B33" s="93"/>
      <c r="C33" s="93"/>
      <c r="D33" s="93"/>
      <c r="E33" s="93" t="s">
        <v>319</v>
      </c>
      <c r="F33" s="70">
        <v>39298</v>
      </c>
      <c r="G33" s="70">
        <v>39298</v>
      </c>
      <c r="H33" s="54">
        <v>39298</v>
      </c>
      <c r="I33" s="94">
        <v>39298</v>
      </c>
      <c r="J33" s="70">
        <v>0</v>
      </c>
      <c r="K33" s="54">
        <v>0</v>
      </c>
    </row>
    <row r="34" spans="1:11" ht="24.75" customHeight="1">
      <c r="A34" s="93" t="s">
        <v>171</v>
      </c>
      <c r="B34" s="93" t="s">
        <v>209</v>
      </c>
      <c r="C34" s="93" t="s">
        <v>298</v>
      </c>
      <c r="D34" s="93" t="s">
        <v>348</v>
      </c>
      <c r="E34" s="93" t="s">
        <v>276</v>
      </c>
      <c r="F34" s="70">
        <v>39298</v>
      </c>
      <c r="G34" s="70">
        <v>39298</v>
      </c>
      <c r="H34" s="54">
        <v>39298</v>
      </c>
      <c r="I34" s="94">
        <v>39298</v>
      </c>
      <c r="J34" s="70">
        <v>0</v>
      </c>
      <c r="K34" s="54">
        <v>0</v>
      </c>
    </row>
    <row r="35" spans="1:11" ht="24.75" customHeight="1">
      <c r="A35" s="93"/>
      <c r="B35" s="93"/>
      <c r="C35" s="93"/>
      <c r="D35" s="93"/>
      <c r="E35" s="93" t="s">
        <v>137</v>
      </c>
      <c r="F35" s="70">
        <v>187404</v>
      </c>
      <c r="G35" s="70">
        <v>187404</v>
      </c>
      <c r="H35" s="54">
        <v>187404</v>
      </c>
      <c r="I35" s="94">
        <v>56032</v>
      </c>
      <c r="J35" s="70">
        <v>131372</v>
      </c>
      <c r="K35" s="54">
        <v>0</v>
      </c>
    </row>
    <row r="36" spans="1:11" ht="24.75" customHeight="1">
      <c r="A36" s="93" t="s">
        <v>83</v>
      </c>
      <c r="B36" s="93" t="s">
        <v>295</v>
      </c>
      <c r="C36" s="93" t="s">
        <v>209</v>
      </c>
      <c r="D36" s="93" t="s">
        <v>184</v>
      </c>
      <c r="E36" s="93" t="s">
        <v>199</v>
      </c>
      <c r="F36" s="70">
        <v>28</v>
      </c>
      <c r="G36" s="70">
        <v>28</v>
      </c>
      <c r="H36" s="54">
        <v>28</v>
      </c>
      <c r="I36" s="94">
        <v>28</v>
      </c>
      <c r="J36" s="70">
        <v>0</v>
      </c>
      <c r="K36" s="54">
        <v>0</v>
      </c>
    </row>
    <row r="37" spans="1:11" ht="24.75" customHeight="1">
      <c r="A37" s="93" t="s">
        <v>83</v>
      </c>
      <c r="B37" s="93" t="s">
        <v>295</v>
      </c>
      <c r="C37" s="93" t="s">
        <v>295</v>
      </c>
      <c r="D37" s="93" t="s">
        <v>184</v>
      </c>
      <c r="E37" s="93" t="s">
        <v>82</v>
      </c>
      <c r="F37" s="70">
        <v>6339</v>
      </c>
      <c r="G37" s="70">
        <v>6339</v>
      </c>
      <c r="H37" s="54">
        <v>6339</v>
      </c>
      <c r="I37" s="94">
        <v>6339</v>
      </c>
      <c r="J37" s="70">
        <v>0</v>
      </c>
      <c r="K37" s="54">
        <v>0</v>
      </c>
    </row>
    <row r="38" spans="1:11" ht="24.75" customHeight="1">
      <c r="A38" s="93" t="s">
        <v>171</v>
      </c>
      <c r="B38" s="93" t="s">
        <v>0</v>
      </c>
      <c r="C38" s="93" t="s">
        <v>205</v>
      </c>
      <c r="D38" s="93" t="s">
        <v>184</v>
      </c>
      <c r="E38" s="93" t="s">
        <v>258</v>
      </c>
      <c r="F38" s="70">
        <v>178659</v>
      </c>
      <c r="G38" s="70">
        <v>178659</v>
      </c>
      <c r="H38" s="54">
        <v>178659</v>
      </c>
      <c r="I38" s="94">
        <v>47287</v>
      </c>
      <c r="J38" s="70">
        <v>131372</v>
      </c>
      <c r="K38" s="54">
        <v>0</v>
      </c>
    </row>
    <row r="39" spans="1:11" ht="24.75" customHeight="1">
      <c r="A39" s="93" t="s">
        <v>171</v>
      </c>
      <c r="B39" s="93" t="s">
        <v>228</v>
      </c>
      <c r="C39" s="93" t="s">
        <v>209</v>
      </c>
      <c r="D39" s="93" t="s">
        <v>184</v>
      </c>
      <c r="E39" s="93" t="s">
        <v>40</v>
      </c>
      <c r="F39" s="70">
        <v>2378</v>
      </c>
      <c r="G39" s="70">
        <v>2378</v>
      </c>
      <c r="H39" s="54">
        <v>2378</v>
      </c>
      <c r="I39" s="94">
        <v>2378</v>
      </c>
      <c r="J39" s="70">
        <v>0</v>
      </c>
      <c r="K39" s="54">
        <v>0</v>
      </c>
    </row>
    <row r="40" spans="1:11" ht="24.75" customHeight="1">
      <c r="A40" s="93"/>
      <c r="B40" s="93"/>
      <c r="C40" s="93"/>
      <c r="D40" s="93"/>
      <c r="E40" s="93" t="s">
        <v>26</v>
      </c>
      <c r="F40" s="70">
        <v>28436</v>
      </c>
      <c r="G40" s="70">
        <v>28436</v>
      </c>
      <c r="H40" s="54">
        <v>28436</v>
      </c>
      <c r="I40" s="94">
        <v>25218</v>
      </c>
      <c r="J40" s="70">
        <v>3218</v>
      </c>
      <c r="K40" s="54">
        <v>0</v>
      </c>
    </row>
    <row r="41" spans="1:11" ht="24.75" customHeight="1">
      <c r="A41" s="93" t="s">
        <v>83</v>
      </c>
      <c r="B41" s="93" t="s">
        <v>295</v>
      </c>
      <c r="C41" s="93" t="s">
        <v>209</v>
      </c>
      <c r="D41" s="93" t="s">
        <v>269</v>
      </c>
      <c r="E41" s="93" t="s">
        <v>199</v>
      </c>
      <c r="F41" s="70">
        <v>6</v>
      </c>
      <c r="G41" s="70">
        <v>6</v>
      </c>
      <c r="H41" s="54">
        <v>6</v>
      </c>
      <c r="I41" s="94">
        <v>6</v>
      </c>
      <c r="J41" s="70">
        <v>0</v>
      </c>
      <c r="K41" s="54">
        <v>0</v>
      </c>
    </row>
    <row r="42" spans="1:11" ht="24.75" customHeight="1">
      <c r="A42" s="93" t="s">
        <v>83</v>
      </c>
      <c r="B42" s="93" t="s">
        <v>295</v>
      </c>
      <c r="C42" s="93" t="s">
        <v>295</v>
      </c>
      <c r="D42" s="93" t="s">
        <v>269</v>
      </c>
      <c r="E42" s="93" t="s">
        <v>82</v>
      </c>
      <c r="F42" s="70">
        <v>2702</v>
      </c>
      <c r="G42" s="70">
        <v>2702</v>
      </c>
      <c r="H42" s="54">
        <v>2702</v>
      </c>
      <c r="I42" s="94">
        <v>2702</v>
      </c>
      <c r="J42" s="70">
        <v>0</v>
      </c>
      <c r="K42" s="54">
        <v>0</v>
      </c>
    </row>
    <row r="43" spans="1:11" ht="24.75" customHeight="1">
      <c r="A43" s="93" t="s">
        <v>171</v>
      </c>
      <c r="B43" s="93" t="s">
        <v>0</v>
      </c>
      <c r="C43" s="93" t="s">
        <v>209</v>
      </c>
      <c r="D43" s="93" t="s">
        <v>269</v>
      </c>
      <c r="E43" s="93" t="s">
        <v>312</v>
      </c>
      <c r="F43" s="70">
        <v>24714</v>
      </c>
      <c r="G43" s="70">
        <v>24714</v>
      </c>
      <c r="H43" s="54">
        <v>24714</v>
      </c>
      <c r="I43" s="94">
        <v>21496</v>
      </c>
      <c r="J43" s="70">
        <v>3218</v>
      </c>
      <c r="K43" s="54">
        <v>0</v>
      </c>
    </row>
    <row r="44" spans="1:11" ht="24.75" customHeight="1">
      <c r="A44" s="93" t="s">
        <v>171</v>
      </c>
      <c r="B44" s="93" t="s">
        <v>228</v>
      </c>
      <c r="C44" s="93" t="s">
        <v>298</v>
      </c>
      <c r="D44" s="93" t="s">
        <v>269</v>
      </c>
      <c r="E44" s="93" t="s">
        <v>55</v>
      </c>
      <c r="F44" s="70">
        <v>1014</v>
      </c>
      <c r="G44" s="70">
        <v>1014</v>
      </c>
      <c r="H44" s="54">
        <v>1014</v>
      </c>
      <c r="I44" s="94">
        <v>1014</v>
      </c>
      <c r="J44" s="70">
        <v>0</v>
      </c>
      <c r="K44" s="54">
        <v>0</v>
      </c>
    </row>
    <row r="45" spans="1:11" ht="24.75" customHeight="1">
      <c r="A45" s="93"/>
      <c r="B45" s="93"/>
      <c r="C45" s="93"/>
      <c r="D45" s="93"/>
      <c r="E45" s="93" t="s">
        <v>286</v>
      </c>
      <c r="F45" s="70">
        <v>180347</v>
      </c>
      <c r="G45" s="70">
        <v>180347</v>
      </c>
      <c r="H45" s="54">
        <v>180347</v>
      </c>
      <c r="I45" s="94">
        <v>180347</v>
      </c>
      <c r="J45" s="70">
        <v>0</v>
      </c>
      <c r="K45" s="54">
        <v>0</v>
      </c>
    </row>
    <row r="46" spans="1:11" ht="24.75" customHeight="1">
      <c r="A46" s="93" t="s">
        <v>83</v>
      </c>
      <c r="B46" s="93" t="s">
        <v>295</v>
      </c>
      <c r="C46" s="93" t="s">
        <v>298</v>
      </c>
      <c r="D46" s="93" t="s">
        <v>93</v>
      </c>
      <c r="E46" s="93" t="s">
        <v>114</v>
      </c>
      <c r="F46" s="70">
        <v>267</v>
      </c>
      <c r="G46" s="70">
        <v>267</v>
      </c>
      <c r="H46" s="54">
        <v>267</v>
      </c>
      <c r="I46" s="94">
        <v>267</v>
      </c>
      <c r="J46" s="70">
        <v>0</v>
      </c>
      <c r="K46" s="54">
        <v>0</v>
      </c>
    </row>
    <row r="47" spans="1:11" ht="24.75" customHeight="1">
      <c r="A47" s="93" t="s">
        <v>83</v>
      </c>
      <c r="B47" s="93" t="s">
        <v>295</v>
      </c>
      <c r="C47" s="93" t="s">
        <v>295</v>
      </c>
      <c r="D47" s="93" t="s">
        <v>93</v>
      </c>
      <c r="E47" s="93" t="s">
        <v>82</v>
      </c>
      <c r="F47" s="70">
        <v>11620</v>
      </c>
      <c r="G47" s="70">
        <v>11620</v>
      </c>
      <c r="H47" s="54">
        <v>11620</v>
      </c>
      <c r="I47" s="94">
        <v>11620</v>
      </c>
      <c r="J47" s="70">
        <v>0</v>
      </c>
      <c r="K47" s="54">
        <v>0</v>
      </c>
    </row>
    <row r="48" spans="1:11" ht="24.75" customHeight="1">
      <c r="A48" s="93" t="s">
        <v>171</v>
      </c>
      <c r="B48" s="93" t="s">
        <v>209</v>
      </c>
      <c r="C48" s="93" t="s">
        <v>298</v>
      </c>
      <c r="D48" s="93" t="s">
        <v>93</v>
      </c>
      <c r="E48" s="93" t="s">
        <v>276</v>
      </c>
      <c r="F48" s="70">
        <v>168460</v>
      </c>
      <c r="G48" s="70">
        <v>168460</v>
      </c>
      <c r="H48" s="54">
        <v>168460</v>
      </c>
      <c r="I48" s="94">
        <v>168460</v>
      </c>
      <c r="J48" s="70">
        <v>0</v>
      </c>
      <c r="K48" s="54">
        <v>0</v>
      </c>
    </row>
    <row r="49" spans="1:11" ht="24.75" customHeight="1">
      <c r="A49" s="93"/>
      <c r="B49" s="93"/>
      <c r="C49" s="93"/>
      <c r="D49" s="93"/>
      <c r="E49" s="93" t="s">
        <v>38</v>
      </c>
      <c r="F49" s="70">
        <v>20171</v>
      </c>
      <c r="G49" s="70">
        <v>20171</v>
      </c>
      <c r="H49" s="54">
        <v>20171</v>
      </c>
      <c r="I49" s="94">
        <v>15771</v>
      </c>
      <c r="J49" s="70">
        <v>4400</v>
      </c>
      <c r="K49" s="54">
        <v>0</v>
      </c>
    </row>
    <row r="50" spans="1:11" ht="24.75" customHeight="1">
      <c r="A50" s="93" t="s">
        <v>83</v>
      </c>
      <c r="B50" s="93" t="s">
        <v>295</v>
      </c>
      <c r="C50" s="93" t="s">
        <v>295</v>
      </c>
      <c r="D50" s="93" t="s">
        <v>369</v>
      </c>
      <c r="E50" s="93" t="s">
        <v>82</v>
      </c>
      <c r="F50" s="70">
        <v>1789</v>
      </c>
      <c r="G50" s="70">
        <v>1789</v>
      </c>
      <c r="H50" s="54">
        <v>1789</v>
      </c>
      <c r="I50" s="94">
        <v>1789</v>
      </c>
      <c r="J50" s="70">
        <v>0</v>
      </c>
      <c r="K50" s="54">
        <v>0</v>
      </c>
    </row>
    <row r="51" spans="1:11" ht="24.75" customHeight="1">
      <c r="A51" s="93" t="s">
        <v>171</v>
      </c>
      <c r="B51" s="93" t="s">
        <v>0</v>
      </c>
      <c r="C51" s="93" t="s">
        <v>295</v>
      </c>
      <c r="D51" s="93" t="s">
        <v>369</v>
      </c>
      <c r="E51" s="93" t="s">
        <v>318</v>
      </c>
      <c r="F51" s="70">
        <v>16238</v>
      </c>
      <c r="G51" s="70">
        <v>16238</v>
      </c>
      <c r="H51" s="54">
        <v>16238</v>
      </c>
      <c r="I51" s="94">
        <v>11838</v>
      </c>
      <c r="J51" s="70">
        <v>4400</v>
      </c>
      <c r="K51" s="54">
        <v>0</v>
      </c>
    </row>
    <row r="52" spans="1:11" ht="24.75" customHeight="1">
      <c r="A52" s="93" t="s">
        <v>171</v>
      </c>
      <c r="B52" s="93" t="s">
        <v>228</v>
      </c>
      <c r="C52" s="93" t="s">
        <v>209</v>
      </c>
      <c r="D52" s="93" t="s">
        <v>369</v>
      </c>
      <c r="E52" s="93" t="s">
        <v>40</v>
      </c>
      <c r="F52" s="70">
        <v>671</v>
      </c>
      <c r="G52" s="70">
        <v>671</v>
      </c>
      <c r="H52" s="54">
        <v>671</v>
      </c>
      <c r="I52" s="94">
        <v>671</v>
      </c>
      <c r="J52" s="70">
        <v>0</v>
      </c>
      <c r="K52" s="54">
        <v>0</v>
      </c>
    </row>
    <row r="53" spans="1:11" ht="24.75" customHeight="1">
      <c r="A53" s="93" t="s">
        <v>140</v>
      </c>
      <c r="B53" s="93" t="s">
        <v>209</v>
      </c>
      <c r="C53" s="93" t="s">
        <v>298</v>
      </c>
      <c r="D53" s="93" t="s">
        <v>369</v>
      </c>
      <c r="E53" s="93" t="s">
        <v>370</v>
      </c>
      <c r="F53" s="70">
        <v>1473</v>
      </c>
      <c r="G53" s="70">
        <v>1473</v>
      </c>
      <c r="H53" s="54">
        <v>1473</v>
      </c>
      <c r="I53" s="94">
        <v>1473</v>
      </c>
      <c r="J53" s="70">
        <v>0</v>
      </c>
      <c r="K53" s="54">
        <v>0</v>
      </c>
    </row>
    <row r="54" spans="1:11" ht="24.75" customHeight="1">
      <c r="A54" s="93"/>
      <c r="B54" s="93"/>
      <c r="C54" s="93"/>
      <c r="D54" s="93"/>
      <c r="E54" s="93" t="s">
        <v>147</v>
      </c>
      <c r="F54" s="70">
        <v>12000</v>
      </c>
      <c r="G54" s="70">
        <v>12000</v>
      </c>
      <c r="H54" s="54">
        <v>12000</v>
      </c>
      <c r="I54" s="94">
        <v>0</v>
      </c>
      <c r="J54" s="70">
        <v>12000</v>
      </c>
      <c r="K54" s="54">
        <v>0</v>
      </c>
    </row>
    <row r="55" spans="1:11" ht="24.75" customHeight="1">
      <c r="A55" s="93" t="s">
        <v>171</v>
      </c>
      <c r="B55" s="93" t="s">
        <v>0</v>
      </c>
      <c r="C55" s="93" t="s">
        <v>294</v>
      </c>
      <c r="D55" s="93" t="s">
        <v>202</v>
      </c>
      <c r="E55" s="93" t="s">
        <v>56</v>
      </c>
      <c r="F55" s="70">
        <v>10000</v>
      </c>
      <c r="G55" s="70">
        <v>10000</v>
      </c>
      <c r="H55" s="54">
        <v>10000</v>
      </c>
      <c r="I55" s="94">
        <v>0</v>
      </c>
      <c r="J55" s="70">
        <v>10000</v>
      </c>
      <c r="K55" s="54">
        <v>0</v>
      </c>
    </row>
    <row r="56" spans="1:11" ht="24.75" customHeight="1">
      <c r="A56" s="93" t="s">
        <v>171</v>
      </c>
      <c r="B56" s="93" t="s">
        <v>0</v>
      </c>
      <c r="C56" s="93" t="s">
        <v>20</v>
      </c>
      <c r="D56" s="93" t="s">
        <v>202</v>
      </c>
      <c r="E56" s="93" t="s">
        <v>12</v>
      </c>
      <c r="F56" s="70">
        <v>2000</v>
      </c>
      <c r="G56" s="70">
        <v>2000</v>
      </c>
      <c r="H56" s="54">
        <v>2000</v>
      </c>
      <c r="I56" s="94">
        <v>0</v>
      </c>
      <c r="J56" s="70">
        <v>2000</v>
      </c>
      <c r="K56" s="54">
        <v>0</v>
      </c>
    </row>
    <row r="57" spans="1:11" ht="24.75" customHeight="1">
      <c r="A57" s="93"/>
      <c r="B57" s="93"/>
      <c r="C57" s="93"/>
      <c r="D57" s="93"/>
      <c r="E57" s="93" t="s">
        <v>182</v>
      </c>
      <c r="F57" s="70">
        <v>12272</v>
      </c>
      <c r="G57" s="70">
        <v>12272</v>
      </c>
      <c r="H57" s="54">
        <v>12272</v>
      </c>
      <c r="I57" s="94">
        <v>12272</v>
      </c>
      <c r="J57" s="70">
        <v>0</v>
      </c>
      <c r="K57" s="54">
        <v>0</v>
      </c>
    </row>
    <row r="58" spans="1:11" ht="24.75" customHeight="1">
      <c r="A58" s="93" t="s">
        <v>83</v>
      </c>
      <c r="B58" s="93" t="s">
        <v>295</v>
      </c>
      <c r="C58" s="93" t="s">
        <v>209</v>
      </c>
      <c r="D58" s="93" t="s">
        <v>96</v>
      </c>
      <c r="E58" s="93" t="s">
        <v>199</v>
      </c>
      <c r="F58" s="70">
        <v>6</v>
      </c>
      <c r="G58" s="70">
        <v>6</v>
      </c>
      <c r="H58" s="54">
        <v>6</v>
      </c>
      <c r="I58" s="94">
        <v>6</v>
      </c>
      <c r="J58" s="70">
        <v>0</v>
      </c>
      <c r="K58" s="54">
        <v>0</v>
      </c>
    </row>
    <row r="59" spans="1:11" ht="24.75" customHeight="1">
      <c r="A59" s="93" t="s">
        <v>83</v>
      </c>
      <c r="B59" s="93" t="s">
        <v>295</v>
      </c>
      <c r="C59" s="93" t="s">
        <v>295</v>
      </c>
      <c r="D59" s="93" t="s">
        <v>96</v>
      </c>
      <c r="E59" s="93" t="s">
        <v>82</v>
      </c>
      <c r="F59" s="70">
        <v>1304</v>
      </c>
      <c r="G59" s="70">
        <v>1304</v>
      </c>
      <c r="H59" s="54">
        <v>1304</v>
      </c>
      <c r="I59" s="94">
        <v>1304</v>
      </c>
      <c r="J59" s="70">
        <v>0</v>
      </c>
      <c r="K59" s="54">
        <v>0</v>
      </c>
    </row>
    <row r="60" spans="1:11" ht="24.75" customHeight="1">
      <c r="A60" s="93" t="s">
        <v>171</v>
      </c>
      <c r="B60" s="93" t="s">
        <v>101</v>
      </c>
      <c r="C60" s="93" t="s">
        <v>20</v>
      </c>
      <c r="D60" s="93" t="s">
        <v>96</v>
      </c>
      <c r="E60" s="93" t="s">
        <v>271</v>
      </c>
      <c r="F60" s="70">
        <v>9401</v>
      </c>
      <c r="G60" s="70">
        <v>9401</v>
      </c>
      <c r="H60" s="54">
        <v>9401</v>
      </c>
      <c r="I60" s="94">
        <v>9401</v>
      </c>
      <c r="J60" s="70">
        <v>0</v>
      </c>
      <c r="K60" s="54">
        <v>0</v>
      </c>
    </row>
    <row r="61" spans="1:11" ht="24.75" customHeight="1">
      <c r="A61" s="93" t="s">
        <v>171</v>
      </c>
      <c r="B61" s="93" t="s">
        <v>228</v>
      </c>
      <c r="C61" s="93" t="s">
        <v>209</v>
      </c>
      <c r="D61" s="93" t="s">
        <v>96</v>
      </c>
      <c r="E61" s="93" t="s">
        <v>40</v>
      </c>
      <c r="F61" s="70">
        <v>489</v>
      </c>
      <c r="G61" s="70">
        <v>489</v>
      </c>
      <c r="H61" s="54">
        <v>489</v>
      </c>
      <c r="I61" s="94">
        <v>489</v>
      </c>
      <c r="J61" s="70">
        <v>0</v>
      </c>
      <c r="K61" s="54">
        <v>0</v>
      </c>
    </row>
    <row r="62" spans="1:11" ht="24.75" customHeight="1">
      <c r="A62" s="93" t="s">
        <v>140</v>
      </c>
      <c r="B62" s="93" t="s">
        <v>209</v>
      </c>
      <c r="C62" s="93" t="s">
        <v>298</v>
      </c>
      <c r="D62" s="93" t="s">
        <v>96</v>
      </c>
      <c r="E62" s="93" t="s">
        <v>370</v>
      </c>
      <c r="F62" s="70">
        <v>1072</v>
      </c>
      <c r="G62" s="70">
        <v>1072</v>
      </c>
      <c r="H62" s="54">
        <v>1072</v>
      </c>
      <c r="I62" s="94">
        <v>1072</v>
      </c>
      <c r="J62" s="70">
        <v>0</v>
      </c>
      <c r="K62" s="54">
        <v>0</v>
      </c>
    </row>
    <row r="63" spans="1:11" ht="24.75" customHeight="1">
      <c r="A63" s="93"/>
      <c r="B63" s="93"/>
      <c r="C63" s="93"/>
      <c r="D63" s="93"/>
      <c r="E63" s="93" t="s">
        <v>112</v>
      </c>
      <c r="F63" s="70">
        <v>4457</v>
      </c>
      <c r="G63" s="70">
        <v>4457</v>
      </c>
      <c r="H63" s="54">
        <v>4457</v>
      </c>
      <c r="I63" s="94">
        <v>4457</v>
      </c>
      <c r="J63" s="70">
        <v>0</v>
      </c>
      <c r="K63" s="54">
        <v>0</v>
      </c>
    </row>
    <row r="64" spans="1:11" ht="24.75" customHeight="1">
      <c r="A64" s="93" t="s">
        <v>83</v>
      </c>
      <c r="B64" s="93" t="s">
        <v>295</v>
      </c>
      <c r="C64" s="93" t="s">
        <v>209</v>
      </c>
      <c r="D64" s="93" t="s">
        <v>289</v>
      </c>
      <c r="E64" s="93" t="s">
        <v>199</v>
      </c>
      <c r="F64" s="70">
        <v>68</v>
      </c>
      <c r="G64" s="70">
        <v>68</v>
      </c>
      <c r="H64" s="54">
        <v>68</v>
      </c>
      <c r="I64" s="94">
        <v>68</v>
      </c>
      <c r="J64" s="70">
        <v>0</v>
      </c>
      <c r="K64" s="54">
        <v>0</v>
      </c>
    </row>
    <row r="65" spans="1:11" ht="24.75" customHeight="1">
      <c r="A65" s="93" t="s">
        <v>83</v>
      </c>
      <c r="B65" s="93" t="s">
        <v>295</v>
      </c>
      <c r="C65" s="93" t="s">
        <v>295</v>
      </c>
      <c r="D65" s="93" t="s">
        <v>289</v>
      </c>
      <c r="E65" s="93" t="s">
        <v>82</v>
      </c>
      <c r="F65" s="70">
        <v>488</v>
      </c>
      <c r="G65" s="70">
        <v>488</v>
      </c>
      <c r="H65" s="54">
        <v>488</v>
      </c>
      <c r="I65" s="94">
        <v>488</v>
      </c>
      <c r="J65" s="70">
        <v>0</v>
      </c>
      <c r="K65" s="54">
        <v>0</v>
      </c>
    </row>
    <row r="66" spans="1:11" ht="24.75" customHeight="1">
      <c r="A66" s="93" t="s">
        <v>171</v>
      </c>
      <c r="B66" s="93" t="s">
        <v>101</v>
      </c>
      <c r="C66" s="93" t="s">
        <v>20</v>
      </c>
      <c r="D66" s="93" t="s">
        <v>289</v>
      </c>
      <c r="E66" s="93" t="s">
        <v>271</v>
      </c>
      <c r="F66" s="70">
        <v>3313</v>
      </c>
      <c r="G66" s="70">
        <v>3313</v>
      </c>
      <c r="H66" s="54">
        <v>3313</v>
      </c>
      <c r="I66" s="94">
        <v>3313</v>
      </c>
      <c r="J66" s="70">
        <v>0</v>
      </c>
      <c r="K66" s="54">
        <v>0</v>
      </c>
    </row>
    <row r="67" spans="1:11" ht="24.75" customHeight="1">
      <c r="A67" s="93" t="s">
        <v>171</v>
      </c>
      <c r="B67" s="93" t="s">
        <v>228</v>
      </c>
      <c r="C67" s="93" t="s">
        <v>209</v>
      </c>
      <c r="D67" s="93" t="s">
        <v>289</v>
      </c>
      <c r="E67" s="93" t="s">
        <v>40</v>
      </c>
      <c r="F67" s="70">
        <v>183</v>
      </c>
      <c r="G67" s="70">
        <v>183</v>
      </c>
      <c r="H67" s="54">
        <v>183</v>
      </c>
      <c r="I67" s="94">
        <v>183</v>
      </c>
      <c r="J67" s="70">
        <v>0</v>
      </c>
      <c r="K67" s="54">
        <v>0</v>
      </c>
    </row>
    <row r="68" spans="1:11" ht="24.75" customHeight="1">
      <c r="A68" s="93" t="s">
        <v>140</v>
      </c>
      <c r="B68" s="93" t="s">
        <v>209</v>
      </c>
      <c r="C68" s="93" t="s">
        <v>298</v>
      </c>
      <c r="D68" s="93" t="s">
        <v>289</v>
      </c>
      <c r="E68" s="93" t="s">
        <v>370</v>
      </c>
      <c r="F68" s="70">
        <v>405</v>
      </c>
      <c r="G68" s="70">
        <v>405</v>
      </c>
      <c r="H68" s="54">
        <v>405</v>
      </c>
      <c r="I68" s="94">
        <v>405</v>
      </c>
      <c r="J68" s="70">
        <v>0</v>
      </c>
      <c r="K68" s="54">
        <v>0</v>
      </c>
    </row>
    <row r="69" spans="1:11" ht="24.75" customHeight="1">
      <c r="A69" s="93"/>
      <c r="B69" s="93"/>
      <c r="C69" s="93"/>
      <c r="D69" s="93"/>
      <c r="E69" s="93" t="s">
        <v>136</v>
      </c>
      <c r="F69" s="70">
        <v>10765</v>
      </c>
      <c r="G69" s="70">
        <v>10765</v>
      </c>
      <c r="H69" s="54">
        <v>10765</v>
      </c>
      <c r="I69" s="94">
        <v>4795</v>
      </c>
      <c r="J69" s="70">
        <v>5970</v>
      </c>
      <c r="K69" s="54">
        <v>0</v>
      </c>
    </row>
    <row r="70" spans="1:11" ht="24.75" customHeight="1">
      <c r="A70" s="93" t="s">
        <v>171</v>
      </c>
      <c r="B70" s="93" t="s">
        <v>0</v>
      </c>
      <c r="C70" s="93" t="s">
        <v>20</v>
      </c>
      <c r="D70" s="93" t="s">
        <v>203</v>
      </c>
      <c r="E70" s="93" t="s">
        <v>12</v>
      </c>
      <c r="F70" s="70">
        <v>10765</v>
      </c>
      <c r="G70" s="70">
        <v>10765</v>
      </c>
      <c r="H70" s="54">
        <v>10765</v>
      </c>
      <c r="I70" s="94">
        <v>4795</v>
      </c>
      <c r="J70" s="70">
        <v>5970</v>
      </c>
      <c r="K70" s="54">
        <v>0</v>
      </c>
    </row>
  </sheetData>
  <sheetProtection/>
  <mergeCells count="8">
    <mergeCell ref="K4:K6"/>
    <mergeCell ref="A2:K2"/>
    <mergeCell ref="G5:G6"/>
    <mergeCell ref="A5:C5"/>
    <mergeCell ref="A4:E4"/>
    <mergeCell ref="F4:F6"/>
    <mergeCell ref="D5:D6"/>
    <mergeCell ref="E5:E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200" verticalDpi="12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2.83203125" style="0" customWidth="1"/>
    <col min="6" max="6" width="12.5" style="0" customWidth="1"/>
    <col min="7" max="7" width="11.66015625" style="0" customWidth="1"/>
    <col min="8" max="8" width="10.66015625" style="0" customWidth="1"/>
    <col min="9" max="9" width="8.83203125" style="0" customWidth="1"/>
    <col min="10" max="10" width="11.16015625" style="0" customWidth="1"/>
    <col min="11" max="17" width="16.5" style="0" customWidth="1"/>
  </cols>
  <sheetData>
    <row r="1" spans="1:22" ht="18" customHeight="1">
      <c r="A1" s="28" t="s">
        <v>58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1"/>
      <c r="R1" s="9"/>
      <c r="S1" s="9"/>
      <c r="T1" s="9"/>
      <c r="U1" s="9"/>
      <c r="V1" s="9"/>
    </row>
    <row r="2" spans="1:22" ht="18" customHeight="1">
      <c r="A2" s="45" t="s">
        <v>214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9"/>
      <c r="S2" s="9"/>
      <c r="T2" s="9"/>
      <c r="U2" s="9"/>
      <c r="V2" s="9"/>
    </row>
    <row r="3" spans="1:22" ht="18" customHeight="1">
      <c r="A3" s="10" t="s">
        <v>141</v>
      </c>
      <c r="B3" s="10"/>
      <c r="C3" s="10"/>
      <c r="D3" s="10"/>
      <c r="E3" s="10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" t="s">
        <v>248</v>
      </c>
      <c r="R3" s="9"/>
      <c r="S3" s="9"/>
      <c r="T3" s="9"/>
      <c r="U3" s="9"/>
      <c r="V3" s="9"/>
    </row>
    <row r="4" spans="1:22" ht="18" customHeight="1">
      <c r="A4" s="131" t="s">
        <v>84</v>
      </c>
      <c r="B4" s="131"/>
      <c r="C4" s="131"/>
      <c r="D4" s="131"/>
      <c r="E4" s="131"/>
      <c r="F4" s="130" t="s">
        <v>79</v>
      </c>
      <c r="G4" s="130" t="s">
        <v>326</v>
      </c>
      <c r="H4" s="130" t="s">
        <v>106</v>
      </c>
      <c r="I4" s="130" t="s">
        <v>149</v>
      </c>
      <c r="J4" s="130" t="s">
        <v>213</v>
      </c>
      <c r="K4" s="130" t="s">
        <v>186</v>
      </c>
      <c r="L4" s="133" t="s">
        <v>3</v>
      </c>
      <c r="M4" s="130" t="s">
        <v>28</v>
      </c>
      <c r="N4" s="130" t="s">
        <v>89</v>
      </c>
      <c r="O4" s="130" t="s">
        <v>41</v>
      </c>
      <c r="P4" s="130" t="s">
        <v>23</v>
      </c>
      <c r="Q4" s="130" t="s">
        <v>33</v>
      </c>
      <c r="R4" s="9"/>
      <c r="S4" s="9"/>
      <c r="T4" s="9"/>
      <c r="U4" s="9"/>
      <c r="V4" s="9"/>
    </row>
    <row r="5" spans="1:22" ht="18" customHeight="1">
      <c r="A5" s="132" t="s">
        <v>368</v>
      </c>
      <c r="B5" s="132"/>
      <c r="C5" s="132"/>
      <c r="D5" s="133" t="s">
        <v>169</v>
      </c>
      <c r="E5" s="133" t="s">
        <v>189</v>
      </c>
      <c r="F5" s="130"/>
      <c r="G5" s="130"/>
      <c r="H5" s="130"/>
      <c r="I5" s="130"/>
      <c r="J5" s="130"/>
      <c r="K5" s="130"/>
      <c r="L5" s="133"/>
      <c r="M5" s="130"/>
      <c r="N5" s="130"/>
      <c r="O5" s="130"/>
      <c r="P5" s="130"/>
      <c r="Q5" s="130"/>
      <c r="R5" s="9"/>
      <c r="S5" s="9"/>
      <c r="T5" s="9"/>
      <c r="U5" s="9"/>
      <c r="V5" s="9"/>
    </row>
    <row r="6" spans="1:22" ht="44.25" customHeight="1">
      <c r="A6" s="36" t="s">
        <v>154</v>
      </c>
      <c r="B6" s="36" t="s">
        <v>266</v>
      </c>
      <c r="C6" s="36" t="s">
        <v>262</v>
      </c>
      <c r="D6" s="133"/>
      <c r="E6" s="133"/>
      <c r="F6" s="146"/>
      <c r="G6" s="146"/>
      <c r="H6" s="146"/>
      <c r="I6" s="146"/>
      <c r="J6" s="146"/>
      <c r="K6" s="146"/>
      <c r="L6" s="144"/>
      <c r="M6" s="146"/>
      <c r="N6" s="146"/>
      <c r="O6" s="146"/>
      <c r="P6" s="146"/>
      <c r="Q6" s="146"/>
      <c r="R6" s="9"/>
      <c r="S6" s="9"/>
      <c r="T6" s="9"/>
      <c r="U6" s="9"/>
      <c r="V6" s="9"/>
    </row>
    <row r="7" spans="1:22" ht="26.25" customHeight="1">
      <c r="A7" s="87"/>
      <c r="B7" s="87"/>
      <c r="C7" s="87"/>
      <c r="D7" s="87"/>
      <c r="E7" s="93" t="s">
        <v>79</v>
      </c>
      <c r="F7" s="70">
        <v>2144180</v>
      </c>
      <c r="G7" s="70">
        <v>928990</v>
      </c>
      <c r="H7" s="70">
        <v>50540</v>
      </c>
      <c r="I7" s="54">
        <v>2550</v>
      </c>
      <c r="J7" s="70">
        <v>0</v>
      </c>
      <c r="K7" s="70">
        <v>95434</v>
      </c>
      <c r="L7" s="70">
        <v>211664</v>
      </c>
      <c r="M7" s="70">
        <v>63070</v>
      </c>
      <c r="N7" s="70">
        <v>79380</v>
      </c>
      <c r="O7" s="70">
        <v>447293</v>
      </c>
      <c r="P7" s="70">
        <v>201946</v>
      </c>
      <c r="Q7" s="54">
        <v>63313</v>
      </c>
      <c r="R7" s="23"/>
      <c r="S7" s="23"/>
      <c r="T7" s="23"/>
      <c r="U7" s="23"/>
      <c r="V7" s="23"/>
    </row>
    <row r="8" spans="1:22" ht="26.25" customHeight="1">
      <c r="A8" s="87"/>
      <c r="B8" s="87"/>
      <c r="C8" s="87"/>
      <c r="D8" s="87"/>
      <c r="E8" s="93" t="s">
        <v>141</v>
      </c>
      <c r="F8" s="70">
        <v>2144180</v>
      </c>
      <c r="G8" s="70">
        <v>928990</v>
      </c>
      <c r="H8" s="70">
        <v>50540</v>
      </c>
      <c r="I8" s="54">
        <v>2550</v>
      </c>
      <c r="J8" s="70">
        <v>0</v>
      </c>
      <c r="K8" s="70">
        <v>95434</v>
      </c>
      <c r="L8" s="70">
        <v>211664</v>
      </c>
      <c r="M8" s="70">
        <v>63070</v>
      </c>
      <c r="N8" s="70">
        <v>79380</v>
      </c>
      <c r="O8" s="70">
        <v>447293</v>
      </c>
      <c r="P8" s="70">
        <v>201946</v>
      </c>
      <c r="Q8" s="54">
        <v>63313</v>
      </c>
      <c r="R8" s="23"/>
      <c r="S8" s="9"/>
      <c r="T8" s="9"/>
      <c r="U8" s="9"/>
      <c r="V8" s="9"/>
    </row>
    <row r="9" spans="1:22" ht="26.25" customHeight="1">
      <c r="A9" s="87"/>
      <c r="B9" s="87"/>
      <c r="C9" s="87"/>
      <c r="D9" s="87"/>
      <c r="E9" s="93" t="s">
        <v>178</v>
      </c>
      <c r="F9" s="70">
        <v>52520</v>
      </c>
      <c r="G9" s="70">
        <v>20074</v>
      </c>
      <c r="H9" s="70">
        <v>12790</v>
      </c>
      <c r="I9" s="54">
        <v>1577</v>
      </c>
      <c r="J9" s="70">
        <v>0</v>
      </c>
      <c r="K9" s="70">
        <v>2036</v>
      </c>
      <c r="L9" s="70">
        <v>7214</v>
      </c>
      <c r="M9" s="70">
        <v>0</v>
      </c>
      <c r="N9" s="70">
        <v>2706</v>
      </c>
      <c r="O9" s="70">
        <v>254</v>
      </c>
      <c r="P9" s="70">
        <v>5869</v>
      </c>
      <c r="Q9" s="54">
        <v>0</v>
      </c>
      <c r="R9" s="23"/>
      <c r="S9" s="9"/>
      <c r="T9" s="9"/>
      <c r="U9" s="9"/>
      <c r="V9" s="9"/>
    </row>
    <row r="10" spans="1:22" ht="26.25" customHeight="1">
      <c r="A10" s="87" t="s">
        <v>83</v>
      </c>
      <c r="B10" s="87" t="s">
        <v>295</v>
      </c>
      <c r="C10" s="87" t="s">
        <v>295</v>
      </c>
      <c r="D10" s="87" t="s">
        <v>78</v>
      </c>
      <c r="E10" s="93" t="s">
        <v>82</v>
      </c>
      <c r="F10" s="70">
        <v>7214</v>
      </c>
      <c r="G10" s="70">
        <v>0</v>
      </c>
      <c r="H10" s="70">
        <v>0</v>
      </c>
      <c r="I10" s="54">
        <v>0</v>
      </c>
      <c r="J10" s="70">
        <v>0</v>
      </c>
      <c r="K10" s="70">
        <v>0</v>
      </c>
      <c r="L10" s="70">
        <v>7214</v>
      </c>
      <c r="M10" s="70">
        <v>0</v>
      </c>
      <c r="N10" s="70">
        <v>0</v>
      </c>
      <c r="O10" s="70">
        <v>0</v>
      </c>
      <c r="P10" s="70">
        <v>0</v>
      </c>
      <c r="Q10" s="54">
        <v>0</v>
      </c>
      <c r="R10" s="23"/>
      <c r="S10" s="9"/>
      <c r="T10" s="9"/>
      <c r="U10" s="9"/>
      <c r="V10" s="9"/>
    </row>
    <row r="11" spans="1:22" ht="26.25" customHeight="1">
      <c r="A11" s="87" t="s">
        <v>171</v>
      </c>
      <c r="B11" s="87" t="s">
        <v>298</v>
      </c>
      <c r="C11" s="87" t="s">
        <v>298</v>
      </c>
      <c r="D11" s="87" t="s">
        <v>78</v>
      </c>
      <c r="E11" s="93" t="s">
        <v>280</v>
      </c>
      <c r="F11" s="70">
        <v>36731</v>
      </c>
      <c r="G11" s="70">
        <v>20074</v>
      </c>
      <c r="H11" s="70">
        <v>12790</v>
      </c>
      <c r="I11" s="54">
        <v>1577</v>
      </c>
      <c r="J11" s="70">
        <v>0</v>
      </c>
      <c r="K11" s="70">
        <v>2036</v>
      </c>
      <c r="L11" s="70">
        <v>0</v>
      </c>
      <c r="M11" s="70">
        <v>0</v>
      </c>
      <c r="N11" s="70">
        <v>0</v>
      </c>
      <c r="O11" s="70">
        <v>254</v>
      </c>
      <c r="P11" s="70">
        <v>0</v>
      </c>
      <c r="Q11" s="54">
        <v>0</v>
      </c>
      <c r="R11" s="9"/>
      <c r="S11" s="9"/>
      <c r="T11" s="9"/>
      <c r="U11" s="9"/>
      <c r="V11" s="9"/>
    </row>
    <row r="12" spans="1:22" ht="26.25" customHeight="1">
      <c r="A12" s="87" t="s">
        <v>171</v>
      </c>
      <c r="B12" s="87" t="s">
        <v>228</v>
      </c>
      <c r="C12" s="87" t="s">
        <v>298</v>
      </c>
      <c r="D12" s="87" t="s">
        <v>78</v>
      </c>
      <c r="E12" s="93" t="s">
        <v>55</v>
      </c>
      <c r="F12" s="70">
        <v>2706</v>
      </c>
      <c r="G12" s="70">
        <v>0</v>
      </c>
      <c r="H12" s="70">
        <v>0</v>
      </c>
      <c r="I12" s="54">
        <v>0</v>
      </c>
      <c r="J12" s="70">
        <v>0</v>
      </c>
      <c r="K12" s="70">
        <v>0</v>
      </c>
      <c r="L12" s="70">
        <v>0</v>
      </c>
      <c r="M12" s="70">
        <v>0</v>
      </c>
      <c r="N12" s="70">
        <v>2706</v>
      </c>
      <c r="O12" s="70">
        <v>0</v>
      </c>
      <c r="P12" s="70">
        <v>0</v>
      </c>
      <c r="Q12" s="54">
        <v>0</v>
      </c>
      <c r="R12" s="9"/>
      <c r="S12" s="9"/>
      <c r="T12" s="9"/>
      <c r="U12" s="9"/>
      <c r="V12" s="9"/>
    </row>
    <row r="13" spans="1:22" ht="26.25" customHeight="1">
      <c r="A13" s="87" t="s">
        <v>140</v>
      </c>
      <c r="B13" s="87" t="s">
        <v>209</v>
      </c>
      <c r="C13" s="87" t="s">
        <v>298</v>
      </c>
      <c r="D13" s="87" t="s">
        <v>78</v>
      </c>
      <c r="E13" s="93" t="s">
        <v>370</v>
      </c>
      <c r="F13" s="70">
        <v>5869</v>
      </c>
      <c r="G13" s="70">
        <v>0</v>
      </c>
      <c r="H13" s="70">
        <v>0</v>
      </c>
      <c r="I13" s="54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5869</v>
      </c>
      <c r="Q13" s="54">
        <v>0</v>
      </c>
      <c r="R13" s="9"/>
      <c r="S13" s="9"/>
      <c r="T13" s="9"/>
      <c r="U13" s="9"/>
      <c r="V13" s="9"/>
    </row>
    <row r="14" spans="1:22" ht="26.25" customHeight="1">
      <c r="A14" s="87"/>
      <c r="B14" s="87"/>
      <c r="C14" s="87"/>
      <c r="D14" s="87"/>
      <c r="E14" s="93" t="s">
        <v>314</v>
      </c>
      <c r="F14" s="70">
        <v>136794</v>
      </c>
      <c r="G14" s="70">
        <v>51020</v>
      </c>
      <c r="H14" s="70">
        <v>1371</v>
      </c>
      <c r="I14" s="54">
        <v>0</v>
      </c>
      <c r="J14" s="70">
        <v>0</v>
      </c>
      <c r="K14" s="70">
        <v>39674</v>
      </c>
      <c r="L14" s="70">
        <v>18255</v>
      </c>
      <c r="M14" s="70">
        <v>3190</v>
      </c>
      <c r="N14" s="70">
        <v>6846</v>
      </c>
      <c r="O14" s="70">
        <v>1462</v>
      </c>
      <c r="P14" s="70">
        <v>14976</v>
      </c>
      <c r="Q14" s="54">
        <v>0</v>
      </c>
      <c r="R14" s="9"/>
      <c r="S14" s="9"/>
      <c r="T14" s="9"/>
      <c r="U14" s="9"/>
      <c r="V14" s="9"/>
    </row>
    <row r="15" spans="1:22" ht="26.25" customHeight="1">
      <c r="A15" s="87" t="s">
        <v>83</v>
      </c>
      <c r="B15" s="87" t="s">
        <v>295</v>
      </c>
      <c r="C15" s="87" t="s">
        <v>295</v>
      </c>
      <c r="D15" s="87" t="s">
        <v>347</v>
      </c>
      <c r="E15" s="93" t="s">
        <v>82</v>
      </c>
      <c r="F15" s="70">
        <v>18255</v>
      </c>
      <c r="G15" s="70">
        <v>0</v>
      </c>
      <c r="H15" s="70">
        <v>0</v>
      </c>
      <c r="I15" s="54">
        <v>0</v>
      </c>
      <c r="J15" s="70">
        <v>0</v>
      </c>
      <c r="K15" s="70">
        <v>0</v>
      </c>
      <c r="L15" s="70">
        <v>18255</v>
      </c>
      <c r="M15" s="70">
        <v>0</v>
      </c>
      <c r="N15" s="70">
        <v>0</v>
      </c>
      <c r="O15" s="70">
        <v>0</v>
      </c>
      <c r="P15" s="70">
        <v>0</v>
      </c>
      <c r="Q15" s="54">
        <v>0</v>
      </c>
      <c r="R15" s="9"/>
      <c r="S15" s="9"/>
      <c r="T15" s="9"/>
      <c r="U15" s="9"/>
      <c r="V15" s="9"/>
    </row>
    <row r="16" spans="1:22" ht="26.25" customHeight="1">
      <c r="A16" s="87" t="s">
        <v>83</v>
      </c>
      <c r="B16" s="87" t="s">
        <v>295</v>
      </c>
      <c r="C16" s="87" t="s">
        <v>205</v>
      </c>
      <c r="D16" s="87" t="s">
        <v>347</v>
      </c>
      <c r="E16" s="93" t="s">
        <v>132</v>
      </c>
      <c r="F16" s="70">
        <v>3190</v>
      </c>
      <c r="G16" s="70">
        <v>0</v>
      </c>
      <c r="H16" s="70">
        <v>0</v>
      </c>
      <c r="I16" s="54">
        <v>0</v>
      </c>
      <c r="J16" s="70">
        <v>0</v>
      </c>
      <c r="K16" s="70">
        <v>0</v>
      </c>
      <c r="L16" s="70">
        <v>0</v>
      </c>
      <c r="M16" s="70">
        <v>3190</v>
      </c>
      <c r="N16" s="70">
        <v>0</v>
      </c>
      <c r="O16" s="70">
        <v>0</v>
      </c>
      <c r="P16" s="70">
        <v>0</v>
      </c>
      <c r="Q16" s="54">
        <v>0</v>
      </c>
      <c r="R16" s="9"/>
      <c r="S16" s="9"/>
      <c r="T16" s="9"/>
      <c r="U16" s="9"/>
      <c r="V16" s="9"/>
    </row>
    <row r="17" spans="1:22" ht="26.25" customHeight="1">
      <c r="A17" s="87" t="s">
        <v>171</v>
      </c>
      <c r="B17" s="87" t="s">
        <v>0</v>
      </c>
      <c r="C17" s="87" t="s">
        <v>98</v>
      </c>
      <c r="D17" s="87" t="s">
        <v>347</v>
      </c>
      <c r="E17" s="93" t="s">
        <v>343</v>
      </c>
      <c r="F17" s="70">
        <v>108503</v>
      </c>
      <c r="G17" s="70">
        <v>51020</v>
      </c>
      <c r="H17" s="70">
        <v>1371</v>
      </c>
      <c r="I17" s="54">
        <v>0</v>
      </c>
      <c r="J17" s="70">
        <v>0</v>
      </c>
      <c r="K17" s="70">
        <v>39674</v>
      </c>
      <c r="L17" s="70">
        <v>0</v>
      </c>
      <c r="M17" s="70">
        <v>0</v>
      </c>
      <c r="N17" s="70">
        <v>0</v>
      </c>
      <c r="O17" s="70">
        <v>1462</v>
      </c>
      <c r="P17" s="70">
        <v>14976</v>
      </c>
      <c r="Q17" s="54">
        <v>0</v>
      </c>
      <c r="R17" s="9"/>
      <c r="S17" s="9"/>
      <c r="T17" s="9"/>
      <c r="U17" s="9"/>
      <c r="V17" s="9"/>
    </row>
    <row r="18" spans="1:22" ht="26.25" customHeight="1">
      <c r="A18" s="87" t="s">
        <v>171</v>
      </c>
      <c r="B18" s="87" t="s">
        <v>228</v>
      </c>
      <c r="C18" s="87" t="s">
        <v>209</v>
      </c>
      <c r="D18" s="87" t="s">
        <v>347</v>
      </c>
      <c r="E18" s="93" t="s">
        <v>40</v>
      </c>
      <c r="F18" s="70">
        <v>6846</v>
      </c>
      <c r="G18" s="70">
        <v>0</v>
      </c>
      <c r="H18" s="70">
        <v>0</v>
      </c>
      <c r="I18" s="54">
        <v>0</v>
      </c>
      <c r="J18" s="70">
        <v>0</v>
      </c>
      <c r="K18" s="70">
        <v>0</v>
      </c>
      <c r="L18" s="70">
        <v>0</v>
      </c>
      <c r="M18" s="70">
        <v>0</v>
      </c>
      <c r="N18" s="70">
        <v>6846</v>
      </c>
      <c r="O18" s="70">
        <v>0</v>
      </c>
      <c r="P18" s="70">
        <v>0</v>
      </c>
      <c r="Q18" s="54">
        <v>0</v>
      </c>
      <c r="R18" s="9"/>
      <c r="S18" s="9"/>
      <c r="T18" s="9"/>
      <c r="U18" s="9"/>
      <c r="V18" s="9"/>
    </row>
    <row r="19" spans="1:17" ht="26.25" customHeight="1">
      <c r="A19" s="87"/>
      <c r="B19" s="87"/>
      <c r="C19" s="87"/>
      <c r="D19" s="87"/>
      <c r="E19" s="93" t="s">
        <v>102</v>
      </c>
      <c r="F19" s="70">
        <v>87538</v>
      </c>
      <c r="G19" s="70">
        <v>33298</v>
      </c>
      <c r="H19" s="70">
        <v>2824</v>
      </c>
      <c r="I19" s="54">
        <v>0</v>
      </c>
      <c r="J19" s="70">
        <v>0</v>
      </c>
      <c r="K19" s="70">
        <v>24852</v>
      </c>
      <c r="L19" s="70">
        <v>11704</v>
      </c>
      <c r="M19" s="70">
        <v>0</v>
      </c>
      <c r="N19" s="70">
        <v>4389</v>
      </c>
      <c r="O19" s="70">
        <v>938</v>
      </c>
      <c r="P19" s="70">
        <v>9533</v>
      </c>
      <c r="Q19" s="54">
        <v>0</v>
      </c>
    </row>
    <row r="20" spans="1:17" ht="26.25" customHeight="1">
      <c r="A20" s="87" t="s">
        <v>83</v>
      </c>
      <c r="B20" s="87" t="s">
        <v>295</v>
      </c>
      <c r="C20" s="87" t="s">
        <v>295</v>
      </c>
      <c r="D20" s="87" t="s">
        <v>69</v>
      </c>
      <c r="E20" s="93" t="s">
        <v>82</v>
      </c>
      <c r="F20" s="70">
        <v>11704</v>
      </c>
      <c r="G20" s="70">
        <v>0</v>
      </c>
      <c r="H20" s="70">
        <v>0</v>
      </c>
      <c r="I20" s="54">
        <v>0</v>
      </c>
      <c r="J20" s="70">
        <v>0</v>
      </c>
      <c r="K20" s="70">
        <v>0</v>
      </c>
      <c r="L20" s="70">
        <v>11704</v>
      </c>
      <c r="M20" s="70">
        <v>0</v>
      </c>
      <c r="N20" s="70">
        <v>0</v>
      </c>
      <c r="O20" s="70">
        <v>0</v>
      </c>
      <c r="P20" s="70">
        <v>0</v>
      </c>
      <c r="Q20" s="54">
        <v>0</v>
      </c>
    </row>
    <row r="21" spans="1:17" ht="26.25" customHeight="1">
      <c r="A21" s="87" t="s">
        <v>171</v>
      </c>
      <c r="B21" s="87" t="s">
        <v>0</v>
      </c>
      <c r="C21" s="87" t="s">
        <v>298</v>
      </c>
      <c r="D21" s="87" t="s">
        <v>69</v>
      </c>
      <c r="E21" s="93" t="s">
        <v>360</v>
      </c>
      <c r="F21" s="70">
        <v>71445</v>
      </c>
      <c r="G21" s="70">
        <v>33298</v>
      </c>
      <c r="H21" s="70">
        <v>2824</v>
      </c>
      <c r="I21" s="54">
        <v>0</v>
      </c>
      <c r="J21" s="70">
        <v>0</v>
      </c>
      <c r="K21" s="70">
        <v>24852</v>
      </c>
      <c r="L21" s="70">
        <v>0</v>
      </c>
      <c r="M21" s="70">
        <v>0</v>
      </c>
      <c r="N21" s="70">
        <v>0</v>
      </c>
      <c r="O21" s="70">
        <v>938</v>
      </c>
      <c r="P21" s="70">
        <v>9533</v>
      </c>
      <c r="Q21" s="54">
        <v>0</v>
      </c>
    </row>
    <row r="22" spans="1:17" ht="26.25" customHeight="1">
      <c r="A22" s="87" t="s">
        <v>171</v>
      </c>
      <c r="B22" s="87" t="s">
        <v>228</v>
      </c>
      <c r="C22" s="87" t="s">
        <v>209</v>
      </c>
      <c r="D22" s="87" t="s">
        <v>69</v>
      </c>
      <c r="E22" s="93" t="s">
        <v>40</v>
      </c>
      <c r="F22" s="70">
        <v>4389</v>
      </c>
      <c r="G22" s="70">
        <v>0</v>
      </c>
      <c r="H22" s="70">
        <v>0</v>
      </c>
      <c r="I22" s="54">
        <v>0</v>
      </c>
      <c r="J22" s="70">
        <v>0</v>
      </c>
      <c r="K22" s="70">
        <v>0</v>
      </c>
      <c r="L22" s="70">
        <v>0</v>
      </c>
      <c r="M22" s="70">
        <v>0</v>
      </c>
      <c r="N22" s="70">
        <v>4389</v>
      </c>
      <c r="O22" s="70">
        <v>0</v>
      </c>
      <c r="P22" s="70">
        <v>0</v>
      </c>
      <c r="Q22" s="54">
        <v>0</v>
      </c>
    </row>
    <row r="23" spans="1:17" ht="26.25" customHeight="1">
      <c r="A23" s="87"/>
      <c r="B23" s="87"/>
      <c r="C23" s="87"/>
      <c r="D23" s="87"/>
      <c r="E23" s="93" t="s">
        <v>21</v>
      </c>
      <c r="F23" s="70">
        <v>407291</v>
      </c>
      <c r="G23" s="70">
        <v>251687</v>
      </c>
      <c r="H23" s="70">
        <v>7740</v>
      </c>
      <c r="I23" s="54">
        <v>0</v>
      </c>
      <c r="J23" s="70">
        <v>0</v>
      </c>
      <c r="K23" s="70">
        <v>0</v>
      </c>
      <c r="L23" s="70">
        <v>51020</v>
      </c>
      <c r="M23" s="70">
        <v>20408</v>
      </c>
      <c r="N23" s="70">
        <v>19133</v>
      </c>
      <c r="O23" s="70">
        <v>4083</v>
      </c>
      <c r="P23" s="70">
        <v>53220</v>
      </c>
      <c r="Q23" s="54">
        <v>0</v>
      </c>
    </row>
    <row r="24" spans="1:17" ht="26.25" customHeight="1">
      <c r="A24" s="87" t="s">
        <v>83</v>
      </c>
      <c r="B24" s="87" t="s">
        <v>295</v>
      </c>
      <c r="C24" s="87" t="s">
        <v>295</v>
      </c>
      <c r="D24" s="87" t="s">
        <v>185</v>
      </c>
      <c r="E24" s="93" t="s">
        <v>82</v>
      </c>
      <c r="F24" s="70">
        <v>51020</v>
      </c>
      <c r="G24" s="70">
        <v>0</v>
      </c>
      <c r="H24" s="70">
        <v>0</v>
      </c>
      <c r="I24" s="54">
        <v>0</v>
      </c>
      <c r="J24" s="70">
        <v>0</v>
      </c>
      <c r="K24" s="70">
        <v>0</v>
      </c>
      <c r="L24" s="70">
        <v>51020</v>
      </c>
      <c r="M24" s="70">
        <v>0</v>
      </c>
      <c r="N24" s="70">
        <v>0</v>
      </c>
      <c r="O24" s="70">
        <v>0</v>
      </c>
      <c r="P24" s="70">
        <v>0</v>
      </c>
      <c r="Q24" s="54">
        <v>0</v>
      </c>
    </row>
    <row r="25" spans="1:17" ht="26.25" customHeight="1">
      <c r="A25" s="87" t="s">
        <v>83</v>
      </c>
      <c r="B25" s="87" t="s">
        <v>295</v>
      </c>
      <c r="C25" s="87" t="s">
        <v>205</v>
      </c>
      <c r="D25" s="87" t="s">
        <v>185</v>
      </c>
      <c r="E25" s="93" t="s">
        <v>132</v>
      </c>
      <c r="F25" s="70">
        <v>20408</v>
      </c>
      <c r="G25" s="70">
        <v>0</v>
      </c>
      <c r="H25" s="70">
        <v>0</v>
      </c>
      <c r="I25" s="54">
        <v>0</v>
      </c>
      <c r="J25" s="70">
        <v>0</v>
      </c>
      <c r="K25" s="70">
        <v>0</v>
      </c>
      <c r="L25" s="70">
        <v>0</v>
      </c>
      <c r="M25" s="70">
        <v>20408</v>
      </c>
      <c r="N25" s="70">
        <v>0</v>
      </c>
      <c r="O25" s="70">
        <v>0</v>
      </c>
      <c r="P25" s="70">
        <v>0</v>
      </c>
      <c r="Q25" s="54">
        <v>0</v>
      </c>
    </row>
    <row r="26" spans="1:17" ht="26.25" customHeight="1">
      <c r="A26" s="87" t="s">
        <v>171</v>
      </c>
      <c r="B26" s="87" t="s">
        <v>209</v>
      </c>
      <c r="C26" s="87" t="s">
        <v>298</v>
      </c>
      <c r="D26" s="87" t="s">
        <v>185</v>
      </c>
      <c r="E26" s="93" t="s">
        <v>276</v>
      </c>
      <c r="F26" s="70">
        <v>316730</v>
      </c>
      <c r="G26" s="70">
        <v>251687</v>
      </c>
      <c r="H26" s="70">
        <v>7740</v>
      </c>
      <c r="I26" s="54">
        <v>0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0">
        <v>4083</v>
      </c>
      <c r="P26" s="70">
        <v>53220</v>
      </c>
      <c r="Q26" s="54">
        <v>0</v>
      </c>
    </row>
    <row r="27" spans="1:17" ht="26.25" customHeight="1">
      <c r="A27" s="87" t="s">
        <v>171</v>
      </c>
      <c r="B27" s="87" t="s">
        <v>228</v>
      </c>
      <c r="C27" s="87" t="s">
        <v>298</v>
      </c>
      <c r="D27" s="87" t="s">
        <v>185</v>
      </c>
      <c r="E27" s="93" t="s">
        <v>55</v>
      </c>
      <c r="F27" s="70">
        <v>19133</v>
      </c>
      <c r="G27" s="70">
        <v>0</v>
      </c>
      <c r="H27" s="70">
        <v>0</v>
      </c>
      <c r="I27" s="54">
        <v>0</v>
      </c>
      <c r="J27" s="70">
        <v>0</v>
      </c>
      <c r="K27" s="70">
        <v>0</v>
      </c>
      <c r="L27" s="70">
        <v>0</v>
      </c>
      <c r="M27" s="70">
        <v>0</v>
      </c>
      <c r="N27" s="70">
        <v>19133</v>
      </c>
      <c r="O27" s="70">
        <v>0</v>
      </c>
      <c r="P27" s="70">
        <v>0</v>
      </c>
      <c r="Q27" s="54">
        <v>0</v>
      </c>
    </row>
    <row r="28" spans="1:17" ht="26.25" customHeight="1">
      <c r="A28" s="87"/>
      <c r="B28" s="87"/>
      <c r="C28" s="87"/>
      <c r="D28" s="87"/>
      <c r="E28" s="93" t="s">
        <v>279</v>
      </c>
      <c r="F28" s="70">
        <v>378747</v>
      </c>
      <c r="G28" s="70">
        <v>163525</v>
      </c>
      <c r="H28" s="70">
        <v>4414</v>
      </c>
      <c r="I28" s="54">
        <v>0</v>
      </c>
      <c r="J28" s="70">
        <v>0</v>
      </c>
      <c r="K28" s="70">
        <v>0</v>
      </c>
      <c r="L28" s="70">
        <v>33085</v>
      </c>
      <c r="M28" s="70">
        <v>13234</v>
      </c>
      <c r="N28" s="70">
        <v>12407</v>
      </c>
      <c r="O28" s="70">
        <v>119276</v>
      </c>
      <c r="P28" s="70">
        <v>32806</v>
      </c>
      <c r="Q28" s="54">
        <v>0</v>
      </c>
    </row>
    <row r="29" spans="1:17" ht="26.25" customHeight="1">
      <c r="A29" s="87" t="s">
        <v>83</v>
      </c>
      <c r="B29" s="87" t="s">
        <v>295</v>
      </c>
      <c r="C29" s="87" t="s">
        <v>295</v>
      </c>
      <c r="D29" s="87" t="s">
        <v>270</v>
      </c>
      <c r="E29" s="93" t="s">
        <v>82</v>
      </c>
      <c r="F29" s="70">
        <v>33085</v>
      </c>
      <c r="G29" s="70">
        <v>0</v>
      </c>
      <c r="H29" s="70">
        <v>0</v>
      </c>
      <c r="I29" s="54">
        <v>0</v>
      </c>
      <c r="J29" s="70">
        <v>0</v>
      </c>
      <c r="K29" s="70">
        <v>0</v>
      </c>
      <c r="L29" s="70">
        <v>33085</v>
      </c>
      <c r="M29" s="70">
        <v>0</v>
      </c>
      <c r="N29" s="70">
        <v>0</v>
      </c>
      <c r="O29" s="70">
        <v>0</v>
      </c>
      <c r="P29" s="70">
        <v>0</v>
      </c>
      <c r="Q29" s="54">
        <v>0</v>
      </c>
    </row>
    <row r="30" spans="1:17" ht="26.25" customHeight="1">
      <c r="A30" s="87" t="s">
        <v>83</v>
      </c>
      <c r="B30" s="87" t="s">
        <v>295</v>
      </c>
      <c r="C30" s="87" t="s">
        <v>205</v>
      </c>
      <c r="D30" s="87" t="s">
        <v>270</v>
      </c>
      <c r="E30" s="93" t="s">
        <v>132</v>
      </c>
      <c r="F30" s="70">
        <v>13234</v>
      </c>
      <c r="G30" s="70">
        <v>0</v>
      </c>
      <c r="H30" s="70">
        <v>0</v>
      </c>
      <c r="I30" s="54">
        <v>0</v>
      </c>
      <c r="J30" s="70">
        <v>0</v>
      </c>
      <c r="K30" s="70">
        <v>0</v>
      </c>
      <c r="L30" s="70">
        <v>0</v>
      </c>
      <c r="M30" s="70">
        <v>13234</v>
      </c>
      <c r="N30" s="70">
        <v>0</v>
      </c>
      <c r="O30" s="70">
        <v>0</v>
      </c>
      <c r="P30" s="70">
        <v>0</v>
      </c>
      <c r="Q30" s="54">
        <v>0</v>
      </c>
    </row>
    <row r="31" spans="1:17" ht="26.25" customHeight="1">
      <c r="A31" s="87" t="s">
        <v>171</v>
      </c>
      <c r="B31" s="87" t="s">
        <v>209</v>
      </c>
      <c r="C31" s="87" t="s">
        <v>209</v>
      </c>
      <c r="D31" s="87" t="s">
        <v>270</v>
      </c>
      <c r="E31" s="93" t="s">
        <v>290</v>
      </c>
      <c r="F31" s="70">
        <v>320021</v>
      </c>
      <c r="G31" s="70">
        <v>163525</v>
      </c>
      <c r="H31" s="70">
        <v>4414</v>
      </c>
      <c r="I31" s="54">
        <v>0</v>
      </c>
      <c r="J31" s="70">
        <v>0</v>
      </c>
      <c r="K31" s="70">
        <v>0</v>
      </c>
      <c r="L31" s="70">
        <v>0</v>
      </c>
      <c r="M31" s="70">
        <v>0</v>
      </c>
      <c r="N31" s="70">
        <v>0</v>
      </c>
      <c r="O31" s="70">
        <v>119276</v>
      </c>
      <c r="P31" s="70">
        <v>32806</v>
      </c>
      <c r="Q31" s="54">
        <v>0</v>
      </c>
    </row>
    <row r="32" spans="1:17" ht="26.25" customHeight="1">
      <c r="A32" s="87" t="s">
        <v>171</v>
      </c>
      <c r="B32" s="87" t="s">
        <v>228</v>
      </c>
      <c r="C32" s="87" t="s">
        <v>209</v>
      </c>
      <c r="D32" s="87" t="s">
        <v>270</v>
      </c>
      <c r="E32" s="93" t="s">
        <v>40</v>
      </c>
      <c r="F32" s="70">
        <v>12407</v>
      </c>
      <c r="G32" s="70">
        <v>0</v>
      </c>
      <c r="H32" s="70">
        <v>0</v>
      </c>
      <c r="I32" s="54">
        <v>0</v>
      </c>
      <c r="J32" s="70">
        <v>0</v>
      </c>
      <c r="K32" s="70">
        <v>0</v>
      </c>
      <c r="L32" s="70">
        <v>0</v>
      </c>
      <c r="M32" s="70">
        <v>0</v>
      </c>
      <c r="N32" s="70">
        <v>12407</v>
      </c>
      <c r="O32" s="70">
        <v>0</v>
      </c>
      <c r="P32" s="70">
        <v>0</v>
      </c>
      <c r="Q32" s="54">
        <v>0</v>
      </c>
    </row>
    <row r="33" spans="1:17" ht="26.25" customHeight="1">
      <c r="A33" s="87"/>
      <c r="B33" s="87"/>
      <c r="C33" s="87"/>
      <c r="D33" s="87"/>
      <c r="E33" s="93" t="s">
        <v>319</v>
      </c>
      <c r="F33" s="70">
        <v>725738</v>
      </c>
      <c r="G33" s="70">
        <v>257953</v>
      </c>
      <c r="H33" s="70">
        <v>6333</v>
      </c>
      <c r="I33" s="54">
        <v>0</v>
      </c>
      <c r="J33" s="70">
        <v>0</v>
      </c>
      <c r="K33" s="70">
        <v>0</v>
      </c>
      <c r="L33" s="70">
        <v>52149</v>
      </c>
      <c r="M33" s="70">
        <v>20860</v>
      </c>
      <c r="N33" s="70">
        <v>19556</v>
      </c>
      <c r="O33" s="70">
        <v>318413</v>
      </c>
      <c r="P33" s="70">
        <v>50474</v>
      </c>
      <c r="Q33" s="54">
        <v>0</v>
      </c>
    </row>
    <row r="34" spans="1:17" ht="26.25" customHeight="1">
      <c r="A34" s="87" t="s">
        <v>83</v>
      </c>
      <c r="B34" s="87" t="s">
        <v>295</v>
      </c>
      <c r="C34" s="87" t="s">
        <v>295</v>
      </c>
      <c r="D34" s="87" t="s">
        <v>348</v>
      </c>
      <c r="E34" s="93" t="s">
        <v>82</v>
      </c>
      <c r="F34" s="70">
        <v>52149</v>
      </c>
      <c r="G34" s="70">
        <v>0</v>
      </c>
      <c r="H34" s="70">
        <v>0</v>
      </c>
      <c r="I34" s="54">
        <v>0</v>
      </c>
      <c r="J34" s="70">
        <v>0</v>
      </c>
      <c r="K34" s="70">
        <v>0</v>
      </c>
      <c r="L34" s="70">
        <v>52149</v>
      </c>
      <c r="M34" s="70">
        <v>0</v>
      </c>
      <c r="N34" s="70">
        <v>0</v>
      </c>
      <c r="O34" s="70">
        <v>0</v>
      </c>
      <c r="P34" s="70">
        <v>0</v>
      </c>
      <c r="Q34" s="54">
        <v>0</v>
      </c>
    </row>
    <row r="35" spans="1:17" ht="26.25" customHeight="1">
      <c r="A35" s="87" t="s">
        <v>83</v>
      </c>
      <c r="B35" s="87" t="s">
        <v>295</v>
      </c>
      <c r="C35" s="87" t="s">
        <v>205</v>
      </c>
      <c r="D35" s="87" t="s">
        <v>348</v>
      </c>
      <c r="E35" s="93" t="s">
        <v>132</v>
      </c>
      <c r="F35" s="70">
        <v>20860</v>
      </c>
      <c r="G35" s="70">
        <v>0</v>
      </c>
      <c r="H35" s="70">
        <v>0</v>
      </c>
      <c r="I35" s="54">
        <v>0</v>
      </c>
      <c r="J35" s="70">
        <v>0</v>
      </c>
      <c r="K35" s="70">
        <v>0</v>
      </c>
      <c r="L35" s="70">
        <v>0</v>
      </c>
      <c r="M35" s="70">
        <v>20860</v>
      </c>
      <c r="N35" s="70">
        <v>0</v>
      </c>
      <c r="O35" s="70">
        <v>0</v>
      </c>
      <c r="P35" s="70">
        <v>0</v>
      </c>
      <c r="Q35" s="54">
        <v>0</v>
      </c>
    </row>
    <row r="36" spans="1:17" ht="26.25" customHeight="1">
      <c r="A36" s="87" t="s">
        <v>171</v>
      </c>
      <c r="B36" s="87" t="s">
        <v>209</v>
      </c>
      <c r="C36" s="87" t="s">
        <v>298</v>
      </c>
      <c r="D36" s="87" t="s">
        <v>348</v>
      </c>
      <c r="E36" s="93" t="s">
        <v>276</v>
      </c>
      <c r="F36" s="70">
        <v>633173</v>
      </c>
      <c r="G36" s="70">
        <v>257953</v>
      </c>
      <c r="H36" s="70">
        <v>6333</v>
      </c>
      <c r="I36" s="54">
        <v>0</v>
      </c>
      <c r="J36" s="70">
        <v>0</v>
      </c>
      <c r="K36" s="70">
        <v>0</v>
      </c>
      <c r="L36" s="70">
        <v>0</v>
      </c>
      <c r="M36" s="70">
        <v>0</v>
      </c>
      <c r="N36" s="70">
        <v>0</v>
      </c>
      <c r="O36" s="70">
        <v>318413</v>
      </c>
      <c r="P36" s="70">
        <v>50474</v>
      </c>
      <c r="Q36" s="54">
        <v>0</v>
      </c>
    </row>
    <row r="37" spans="1:17" ht="26.25" customHeight="1">
      <c r="A37" s="87" t="s">
        <v>171</v>
      </c>
      <c r="B37" s="87" t="s">
        <v>228</v>
      </c>
      <c r="C37" s="87" t="s">
        <v>209</v>
      </c>
      <c r="D37" s="87" t="s">
        <v>348</v>
      </c>
      <c r="E37" s="93" t="s">
        <v>40</v>
      </c>
      <c r="F37" s="70">
        <v>19556</v>
      </c>
      <c r="G37" s="70">
        <v>0</v>
      </c>
      <c r="H37" s="70">
        <v>0</v>
      </c>
      <c r="I37" s="54">
        <v>0</v>
      </c>
      <c r="J37" s="70">
        <v>0</v>
      </c>
      <c r="K37" s="70">
        <v>0</v>
      </c>
      <c r="L37" s="70">
        <v>0</v>
      </c>
      <c r="M37" s="70">
        <v>0</v>
      </c>
      <c r="N37" s="70">
        <v>19556</v>
      </c>
      <c r="O37" s="70">
        <v>0</v>
      </c>
      <c r="P37" s="70">
        <v>0</v>
      </c>
      <c r="Q37" s="54">
        <v>0</v>
      </c>
    </row>
    <row r="38" spans="1:17" ht="26.25" customHeight="1">
      <c r="A38" s="87"/>
      <c r="B38" s="87"/>
      <c r="C38" s="87"/>
      <c r="D38" s="87"/>
      <c r="E38" s="93" t="s">
        <v>137</v>
      </c>
      <c r="F38" s="70">
        <v>47066</v>
      </c>
      <c r="G38" s="70">
        <v>18118</v>
      </c>
      <c r="H38" s="70">
        <v>1177</v>
      </c>
      <c r="I38" s="54">
        <v>0</v>
      </c>
      <c r="J38" s="70">
        <v>0</v>
      </c>
      <c r="K38" s="70">
        <v>13378</v>
      </c>
      <c r="L38" s="70">
        <v>6339</v>
      </c>
      <c r="M38" s="70">
        <v>0</v>
      </c>
      <c r="N38" s="70">
        <v>2378</v>
      </c>
      <c r="O38" s="70">
        <v>509</v>
      </c>
      <c r="P38" s="70">
        <v>5167</v>
      </c>
      <c r="Q38" s="54">
        <v>0</v>
      </c>
    </row>
    <row r="39" spans="1:17" ht="26.25" customHeight="1">
      <c r="A39" s="87" t="s">
        <v>83</v>
      </c>
      <c r="B39" s="87" t="s">
        <v>295</v>
      </c>
      <c r="C39" s="87" t="s">
        <v>295</v>
      </c>
      <c r="D39" s="87" t="s">
        <v>184</v>
      </c>
      <c r="E39" s="93" t="s">
        <v>82</v>
      </c>
      <c r="F39" s="70">
        <v>6339</v>
      </c>
      <c r="G39" s="70">
        <v>0</v>
      </c>
      <c r="H39" s="70">
        <v>0</v>
      </c>
      <c r="I39" s="54">
        <v>0</v>
      </c>
      <c r="J39" s="70">
        <v>0</v>
      </c>
      <c r="K39" s="70">
        <v>0</v>
      </c>
      <c r="L39" s="70">
        <v>6339</v>
      </c>
      <c r="M39" s="70">
        <v>0</v>
      </c>
      <c r="N39" s="70">
        <v>0</v>
      </c>
      <c r="O39" s="70">
        <v>0</v>
      </c>
      <c r="P39" s="70">
        <v>0</v>
      </c>
      <c r="Q39" s="54">
        <v>0</v>
      </c>
    </row>
    <row r="40" spans="1:17" ht="26.25" customHeight="1">
      <c r="A40" s="87" t="s">
        <v>171</v>
      </c>
      <c r="B40" s="87" t="s">
        <v>0</v>
      </c>
      <c r="C40" s="87" t="s">
        <v>205</v>
      </c>
      <c r="D40" s="87" t="s">
        <v>184</v>
      </c>
      <c r="E40" s="93" t="s">
        <v>258</v>
      </c>
      <c r="F40" s="70">
        <v>38349</v>
      </c>
      <c r="G40" s="70">
        <v>18118</v>
      </c>
      <c r="H40" s="70">
        <v>1177</v>
      </c>
      <c r="I40" s="54">
        <v>0</v>
      </c>
      <c r="J40" s="70">
        <v>0</v>
      </c>
      <c r="K40" s="70">
        <v>13378</v>
      </c>
      <c r="L40" s="70">
        <v>0</v>
      </c>
      <c r="M40" s="70">
        <v>0</v>
      </c>
      <c r="N40" s="70">
        <v>0</v>
      </c>
      <c r="O40" s="70">
        <v>509</v>
      </c>
      <c r="P40" s="70">
        <v>5167</v>
      </c>
      <c r="Q40" s="54">
        <v>0</v>
      </c>
    </row>
    <row r="41" spans="1:17" ht="26.25" customHeight="1">
      <c r="A41" s="87" t="s">
        <v>171</v>
      </c>
      <c r="B41" s="87" t="s">
        <v>228</v>
      </c>
      <c r="C41" s="87" t="s">
        <v>209</v>
      </c>
      <c r="D41" s="87" t="s">
        <v>184</v>
      </c>
      <c r="E41" s="93" t="s">
        <v>40</v>
      </c>
      <c r="F41" s="70">
        <v>2378</v>
      </c>
      <c r="G41" s="70">
        <v>0</v>
      </c>
      <c r="H41" s="70">
        <v>0</v>
      </c>
      <c r="I41" s="54">
        <v>0</v>
      </c>
      <c r="J41" s="70">
        <v>0</v>
      </c>
      <c r="K41" s="70">
        <v>0</v>
      </c>
      <c r="L41" s="70">
        <v>0</v>
      </c>
      <c r="M41" s="70">
        <v>0</v>
      </c>
      <c r="N41" s="70">
        <v>2378</v>
      </c>
      <c r="O41" s="70">
        <v>0</v>
      </c>
      <c r="P41" s="70">
        <v>0</v>
      </c>
      <c r="Q41" s="54">
        <v>0</v>
      </c>
    </row>
    <row r="42" spans="1:17" ht="26.25" customHeight="1">
      <c r="A42" s="87"/>
      <c r="B42" s="87"/>
      <c r="C42" s="87"/>
      <c r="D42" s="87"/>
      <c r="E42" s="93" t="s">
        <v>26</v>
      </c>
      <c r="F42" s="70">
        <v>19673</v>
      </c>
      <c r="G42" s="70">
        <v>7430</v>
      </c>
      <c r="H42" s="70">
        <v>5590</v>
      </c>
      <c r="I42" s="54">
        <v>662</v>
      </c>
      <c r="J42" s="70">
        <v>0</v>
      </c>
      <c r="K42" s="70">
        <v>0</v>
      </c>
      <c r="L42" s="70">
        <v>2702</v>
      </c>
      <c r="M42" s="70">
        <v>0</v>
      </c>
      <c r="N42" s="70">
        <v>1014</v>
      </c>
      <c r="O42" s="70">
        <v>77</v>
      </c>
      <c r="P42" s="70">
        <v>2198</v>
      </c>
      <c r="Q42" s="54">
        <v>0</v>
      </c>
    </row>
    <row r="43" spans="1:17" ht="26.25" customHeight="1">
      <c r="A43" s="87" t="s">
        <v>83</v>
      </c>
      <c r="B43" s="87" t="s">
        <v>295</v>
      </c>
      <c r="C43" s="87" t="s">
        <v>295</v>
      </c>
      <c r="D43" s="87" t="s">
        <v>269</v>
      </c>
      <c r="E43" s="93" t="s">
        <v>82</v>
      </c>
      <c r="F43" s="70">
        <v>2702</v>
      </c>
      <c r="G43" s="70">
        <v>0</v>
      </c>
      <c r="H43" s="70">
        <v>0</v>
      </c>
      <c r="I43" s="54">
        <v>0</v>
      </c>
      <c r="J43" s="70">
        <v>0</v>
      </c>
      <c r="K43" s="70">
        <v>0</v>
      </c>
      <c r="L43" s="70">
        <v>2702</v>
      </c>
      <c r="M43" s="70">
        <v>0</v>
      </c>
      <c r="N43" s="70">
        <v>0</v>
      </c>
      <c r="O43" s="70">
        <v>0</v>
      </c>
      <c r="P43" s="70">
        <v>0</v>
      </c>
      <c r="Q43" s="54">
        <v>0</v>
      </c>
    </row>
    <row r="44" spans="1:17" ht="26.25" customHeight="1">
      <c r="A44" s="87" t="s">
        <v>171</v>
      </c>
      <c r="B44" s="87" t="s">
        <v>0</v>
      </c>
      <c r="C44" s="87" t="s">
        <v>209</v>
      </c>
      <c r="D44" s="87" t="s">
        <v>269</v>
      </c>
      <c r="E44" s="93" t="s">
        <v>312</v>
      </c>
      <c r="F44" s="70">
        <v>15957</v>
      </c>
      <c r="G44" s="70">
        <v>7430</v>
      </c>
      <c r="H44" s="70">
        <v>5590</v>
      </c>
      <c r="I44" s="54">
        <v>662</v>
      </c>
      <c r="J44" s="70">
        <v>0</v>
      </c>
      <c r="K44" s="70">
        <v>0</v>
      </c>
      <c r="L44" s="70">
        <v>0</v>
      </c>
      <c r="M44" s="70">
        <v>0</v>
      </c>
      <c r="N44" s="70">
        <v>0</v>
      </c>
      <c r="O44" s="70">
        <v>77</v>
      </c>
      <c r="P44" s="70">
        <v>2198</v>
      </c>
      <c r="Q44" s="54">
        <v>0</v>
      </c>
    </row>
    <row r="45" spans="1:17" ht="26.25" customHeight="1">
      <c r="A45" s="87" t="s">
        <v>171</v>
      </c>
      <c r="B45" s="87" t="s">
        <v>228</v>
      </c>
      <c r="C45" s="87" t="s">
        <v>298</v>
      </c>
      <c r="D45" s="87" t="s">
        <v>269</v>
      </c>
      <c r="E45" s="93" t="s">
        <v>55</v>
      </c>
      <c r="F45" s="70">
        <v>1014</v>
      </c>
      <c r="G45" s="70">
        <v>0</v>
      </c>
      <c r="H45" s="70">
        <v>0</v>
      </c>
      <c r="I45" s="54">
        <v>0</v>
      </c>
      <c r="J45" s="70">
        <v>0</v>
      </c>
      <c r="K45" s="70">
        <v>0</v>
      </c>
      <c r="L45" s="70">
        <v>0</v>
      </c>
      <c r="M45" s="70">
        <v>0</v>
      </c>
      <c r="N45" s="70">
        <v>1014</v>
      </c>
      <c r="O45" s="70">
        <v>0</v>
      </c>
      <c r="P45" s="70">
        <v>0</v>
      </c>
      <c r="Q45" s="54">
        <v>0</v>
      </c>
    </row>
    <row r="46" spans="1:17" ht="26.25" customHeight="1">
      <c r="A46" s="87"/>
      <c r="B46" s="87"/>
      <c r="C46" s="87"/>
      <c r="D46" s="87"/>
      <c r="E46" s="93" t="s">
        <v>286</v>
      </c>
      <c r="F46" s="70">
        <v>223939</v>
      </c>
      <c r="G46" s="70">
        <v>101525</v>
      </c>
      <c r="H46" s="70">
        <v>4990</v>
      </c>
      <c r="I46" s="54">
        <v>0</v>
      </c>
      <c r="J46" s="70">
        <v>0</v>
      </c>
      <c r="K46" s="70">
        <v>0</v>
      </c>
      <c r="L46" s="70">
        <v>20547</v>
      </c>
      <c r="M46" s="70">
        <v>3571</v>
      </c>
      <c r="N46" s="70">
        <v>7706</v>
      </c>
      <c r="O46" s="70">
        <v>1645</v>
      </c>
      <c r="P46" s="70">
        <v>20642</v>
      </c>
      <c r="Q46" s="54">
        <v>63313</v>
      </c>
    </row>
    <row r="47" spans="1:17" ht="26.25" customHeight="1">
      <c r="A47" s="87" t="s">
        <v>83</v>
      </c>
      <c r="B47" s="87" t="s">
        <v>295</v>
      </c>
      <c r="C47" s="87" t="s">
        <v>295</v>
      </c>
      <c r="D47" s="87" t="s">
        <v>93</v>
      </c>
      <c r="E47" s="93" t="s">
        <v>82</v>
      </c>
      <c r="F47" s="70">
        <v>20547</v>
      </c>
      <c r="G47" s="70">
        <v>0</v>
      </c>
      <c r="H47" s="70">
        <v>0</v>
      </c>
      <c r="I47" s="54">
        <v>0</v>
      </c>
      <c r="J47" s="70">
        <v>0</v>
      </c>
      <c r="K47" s="70">
        <v>0</v>
      </c>
      <c r="L47" s="70">
        <v>20547</v>
      </c>
      <c r="M47" s="70">
        <v>0</v>
      </c>
      <c r="N47" s="70">
        <v>0</v>
      </c>
      <c r="O47" s="70">
        <v>0</v>
      </c>
      <c r="P47" s="70">
        <v>0</v>
      </c>
      <c r="Q47" s="54">
        <v>0</v>
      </c>
    </row>
    <row r="48" spans="1:17" ht="26.25" customHeight="1">
      <c r="A48" s="87" t="s">
        <v>83</v>
      </c>
      <c r="B48" s="87" t="s">
        <v>295</v>
      </c>
      <c r="C48" s="87" t="s">
        <v>205</v>
      </c>
      <c r="D48" s="87" t="s">
        <v>93</v>
      </c>
      <c r="E48" s="93" t="s">
        <v>132</v>
      </c>
      <c r="F48" s="70">
        <v>3571</v>
      </c>
      <c r="G48" s="70">
        <v>0</v>
      </c>
      <c r="H48" s="70">
        <v>0</v>
      </c>
      <c r="I48" s="54">
        <v>0</v>
      </c>
      <c r="J48" s="70">
        <v>0</v>
      </c>
      <c r="K48" s="70">
        <v>0</v>
      </c>
      <c r="L48" s="70">
        <v>0</v>
      </c>
      <c r="M48" s="70">
        <v>3571</v>
      </c>
      <c r="N48" s="70">
        <v>0</v>
      </c>
      <c r="O48" s="70">
        <v>0</v>
      </c>
      <c r="P48" s="70">
        <v>0</v>
      </c>
      <c r="Q48" s="54">
        <v>0</v>
      </c>
    </row>
    <row r="49" spans="1:17" ht="26.25" customHeight="1">
      <c r="A49" s="87" t="s">
        <v>171</v>
      </c>
      <c r="B49" s="87" t="s">
        <v>209</v>
      </c>
      <c r="C49" s="87" t="s">
        <v>298</v>
      </c>
      <c r="D49" s="87" t="s">
        <v>93</v>
      </c>
      <c r="E49" s="93" t="s">
        <v>276</v>
      </c>
      <c r="F49" s="70">
        <v>192115</v>
      </c>
      <c r="G49" s="70">
        <v>101525</v>
      </c>
      <c r="H49" s="70">
        <v>4990</v>
      </c>
      <c r="I49" s="54">
        <v>0</v>
      </c>
      <c r="J49" s="70">
        <v>0</v>
      </c>
      <c r="K49" s="70">
        <v>0</v>
      </c>
      <c r="L49" s="70">
        <v>0</v>
      </c>
      <c r="M49" s="70">
        <v>0</v>
      </c>
      <c r="N49" s="70">
        <v>0</v>
      </c>
      <c r="O49" s="70">
        <v>1645</v>
      </c>
      <c r="P49" s="70">
        <v>20642</v>
      </c>
      <c r="Q49" s="54">
        <v>63313</v>
      </c>
    </row>
    <row r="50" spans="1:17" ht="26.25" customHeight="1">
      <c r="A50" s="87" t="s">
        <v>171</v>
      </c>
      <c r="B50" s="87" t="s">
        <v>228</v>
      </c>
      <c r="C50" s="87" t="s">
        <v>298</v>
      </c>
      <c r="D50" s="87" t="s">
        <v>93</v>
      </c>
      <c r="E50" s="93" t="s">
        <v>55</v>
      </c>
      <c r="F50" s="70">
        <v>7706</v>
      </c>
      <c r="G50" s="70">
        <v>0</v>
      </c>
      <c r="H50" s="70">
        <v>0</v>
      </c>
      <c r="I50" s="54">
        <v>0</v>
      </c>
      <c r="J50" s="70">
        <v>0</v>
      </c>
      <c r="K50" s="70">
        <v>0</v>
      </c>
      <c r="L50" s="70">
        <v>0</v>
      </c>
      <c r="M50" s="70">
        <v>0</v>
      </c>
      <c r="N50" s="70">
        <v>7706</v>
      </c>
      <c r="O50" s="70">
        <v>0</v>
      </c>
      <c r="P50" s="70">
        <v>0</v>
      </c>
      <c r="Q50" s="54">
        <v>0</v>
      </c>
    </row>
    <row r="51" spans="1:17" ht="26.25" customHeight="1">
      <c r="A51" s="87"/>
      <c r="B51" s="87"/>
      <c r="C51" s="87"/>
      <c r="D51" s="87"/>
      <c r="E51" s="93" t="s">
        <v>38</v>
      </c>
      <c r="F51" s="70">
        <v>13109</v>
      </c>
      <c r="G51" s="70">
        <v>5029</v>
      </c>
      <c r="H51" s="70">
        <v>147</v>
      </c>
      <c r="I51" s="54">
        <v>0</v>
      </c>
      <c r="J51" s="70">
        <v>0</v>
      </c>
      <c r="K51" s="70">
        <v>3856</v>
      </c>
      <c r="L51" s="70">
        <v>1789</v>
      </c>
      <c r="M51" s="70">
        <v>0</v>
      </c>
      <c r="N51" s="70">
        <v>671</v>
      </c>
      <c r="O51" s="70">
        <v>144</v>
      </c>
      <c r="P51" s="70">
        <v>1473</v>
      </c>
      <c r="Q51" s="54">
        <v>0</v>
      </c>
    </row>
    <row r="52" spans="1:17" ht="26.25" customHeight="1">
      <c r="A52" s="87" t="s">
        <v>83</v>
      </c>
      <c r="B52" s="87" t="s">
        <v>295</v>
      </c>
      <c r="C52" s="87" t="s">
        <v>295</v>
      </c>
      <c r="D52" s="87" t="s">
        <v>369</v>
      </c>
      <c r="E52" s="93" t="s">
        <v>82</v>
      </c>
      <c r="F52" s="70">
        <v>1789</v>
      </c>
      <c r="G52" s="70">
        <v>0</v>
      </c>
      <c r="H52" s="70">
        <v>0</v>
      </c>
      <c r="I52" s="54">
        <v>0</v>
      </c>
      <c r="J52" s="70">
        <v>0</v>
      </c>
      <c r="K52" s="70">
        <v>0</v>
      </c>
      <c r="L52" s="70">
        <v>1789</v>
      </c>
      <c r="M52" s="70">
        <v>0</v>
      </c>
      <c r="N52" s="70">
        <v>0</v>
      </c>
      <c r="O52" s="70">
        <v>0</v>
      </c>
      <c r="P52" s="70">
        <v>0</v>
      </c>
      <c r="Q52" s="54">
        <v>0</v>
      </c>
    </row>
    <row r="53" spans="1:17" ht="26.25" customHeight="1">
      <c r="A53" s="87" t="s">
        <v>171</v>
      </c>
      <c r="B53" s="87" t="s">
        <v>0</v>
      </c>
      <c r="C53" s="87" t="s">
        <v>295</v>
      </c>
      <c r="D53" s="87" t="s">
        <v>369</v>
      </c>
      <c r="E53" s="93" t="s">
        <v>318</v>
      </c>
      <c r="F53" s="70">
        <v>9176</v>
      </c>
      <c r="G53" s="70">
        <v>5029</v>
      </c>
      <c r="H53" s="70">
        <v>147</v>
      </c>
      <c r="I53" s="54">
        <v>0</v>
      </c>
      <c r="J53" s="70">
        <v>0</v>
      </c>
      <c r="K53" s="70">
        <v>3856</v>
      </c>
      <c r="L53" s="70">
        <v>0</v>
      </c>
      <c r="M53" s="70">
        <v>0</v>
      </c>
      <c r="N53" s="70">
        <v>0</v>
      </c>
      <c r="O53" s="70">
        <v>144</v>
      </c>
      <c r="P53" s="70">
        <v>0</v>
      </c>
      <c r="Q53" s="54">
        <v>0</v>
      </c>
    </row>
    <row r="54" spans="1:17" ht="26.25" customHeight="1">
      <c r="A54" s="87" t="s">
        <v>171</v>
      </c>
      <c r="B54" s="87" t="s">
        <v>228</v>
      </c>
      <c r="C54" s="87" t="s">
        <v>209</v>
      </c>
      <c r="D54" s="87" t="s">
        <v>369</v>
      </c>
      <c r="E54" s="93" t="s">
        <v>40</v>
      </c>
      <c r="F54" s="70">
        <v>671</v>
      </c>
      <c r="G54" s="70">
        <v>0</v>
      </c>
      <c r="H54" s="70">
        <v>0</v>
      </c>
      <c r="I54" s="54">
        <v>0</v>
      </c>
      <c r="J54" s="70">
        <v>0</v>
      </c>
      <c r="K54" s="70">
        <v>0</v>
      </c>
      <c r="L54" s="70">
        <v>0</v>
      </c>
      <c r="M54" s="70">
        <v>0</v>
      </c>
      <c r="N54" s="70">
        <v>671</v>
      </c>
      <c r="O54" s="70">
        <v>0</v>
      </c>
      <c r="P54" s="70">
        <v>0</v>
      </c>
      <c r="Q54" s="54">
        <v>0</v>
      </c>
    </row>
    <row r="55" spans="1:17" ht="26.25" customHeight="1">
      <c r="A55" s="87" t="s">
        <v>140</v>
      </c>
      <c r="B55" s="87" t="s">
        <v>209</v>
      </c>
      <c r="C55" s="87" t="s">
        <v>298</v>
      </c>
      <c r="D55" s="87" t="s">
        <v>369</v>
      </c>
      <c r="E55" s="93" t="s">
        <v>370</v>
      </c>
      <c r="F55" s="70">
        <v>1473</v>
      </c>
      <c r="G55" s="70">
        <v>0</v>
      </c>
      <c r="H55" s="70">
        <v>0</v>
      </c>
      <c r="I55" s="54">
        <v>0</v>
      </c>
      <c r="J55" s="70">
        <v>0</v>
      </c>
      <c r="K55" s="70">
        <v>0</v>
      </c>
      <c r="L55" s="70">
        <v>0</v>
      </c>
      <c r="M55" s="70">
        <v>0</v>
      </c>
      <c r="N55" s="70">
        <v>0</v>
      </c>
      <c r="O55" s="70">
        <v>0</v>
      </c>
      <c r="P55" s="70">
        <v>1473</v>
      </c>
      <c r="Q55" s="54">
        <v>0</v>
      </c>
    </row>
    <row r="56" spans="1:17" ht="26.25" customHeight="1">
      <c r="A56" s="87"/>
      <c r="B56" s="87"/>
      <c r="C56" s="87"/>
      <c r="D56" s="87"/>
      <c r="E56" s="93" t="s">
        <v>147</v>
      </c>
      <c r="F56" s="70">
        <v>34650</v>
      </c>
      <c r="G56" s="70">
        <v>12893</v>
      </c>
      <c r="H56" s="70">
        <v>330</v>
      </c>
      <c r="I56" s="54">
        <v>0</v>
      </c>
      <c r="J56" s="70">
        <v>0</v>
      </c>
      <c r="K56" s="70">
        <v>9384</v>
      </c>
      <c r="L56" s="70">
        <v>4518</v>
      </c>
      <c r="M56" s="70">
        <v>1807</v>
      </c>
      <c r="N56" s="70">
        <v>1695</v>
      </c>
      <c r="O56" s="70">
        <v>362</v>
      </c>
      <c r="P56" s="70">
        <v>3661</v>
      </c>
      <c r="Q56" s="54">
        <v>0</v>
      </c>
    </row>
    <row r="57" spans="1:17" ht="26.25" customHeight="1">
      <c r="A57" s="87" t="s">
        <v>83</v>
      </c>
      <c r="B57" s="87" t="s">
        <v>295</v>
      </c>
      <c r="C57" s="87" t="s">
        <v>295</v>
      </c>
      <c r="D57" s="87" t="s">
        <v>202</v>
      </c>
      <c r="E57" s="93" t="s">
        <v>82</v>
      </c>
      <c r="F57" s="70">
        <v>4518</v>
      </c>
      <c r="G57" s="70">
        <v>0</v>
      </c>
      <c r="H57" s="70">
        <v>0</v>
      </c>
      <c r="I57" s="54">
        <v>0</v>
      </c>
      <c r="J57" s="70">
        <v>0</v>
      </c>
      <c r="K57" s="70">
        <v>0</v>
      </c>
      <c r="L57" s="70">
        <v>4518</v>
      </c>
      <c r="M57" s="70">
        <v>0</v>
      </c>
      <c r="N57" s="70">
        <v>0</v>
      </c>
      <c r="O57" s="70">
        <v>0</v>
      </c>
      <c r="P57" s="70">
        <v>0</v>
      </c>
      <c r="Q57" s="54">
        <v>0</v>
      </c>
    </row>
    <row r="58" spans="1:17" ht="26.25" customHeight="1">
      <c r="A58" s="87" t="s">
        <v>83</v>
      </c>
      <c r="B58" s="87" t="s">
        <v>295</v>
      </c>
      <c r="C58" s="87" t="s">
        <v>205</v>
      </c>
      <c r="D58" s="87" t="s">
        <v>202</v>
      </c>
      <c r="E58" s="93" t="s">
        <v>132</v>
      </c>
      <c r="F58" s="70">
        <v>1807</v>
      </c>
      <c r="G58" s="70">
        <v>0</v>
      </c>
      <c r="H58" s="70">
        <v>0</v>
      </c>
      <c r="I58" s="54">
        <v>0</v>
      </c>
      <c r="J58" s="70">
        <v>0</v>
      </c>
      <c r="K58" s="70">
        <v>0</v>
      </c>
      <c r="L58" s="70">
        <v>0</v>
      </c>
      <c r="M58" s="70">
        <v>1807</v>
      </c>
      <c r="N58" s="70">
        <v>0</v>
      </c>
      <c r="O58" s="70">
        <v>0</v>
      </c>
      <c r="P58" s="70">
        <v>0</v>
      </c>
      <c r="Q58" s="54">
        <v>0</v>
      </c>
    </row>
    <row r="59" spans="1:17" ht="26.25" customHeight="1">
      <c r="A59" s="87" t="s">
        <v>171</v>
      </c>
      <c r="B59" s="87" t="s">
        <v>209</v>
      </c>
      <c r="C59" s="87" t="s">
        <v>298</v>
      </c>
      <c r="D59" s="87" t="s">
        <v>202</v>
      </c>
      <c r="E59" s="93" t="s">
        <v>276</v>
      </c>
      <c r="F59" s="70">
        <v>26630</v>
      </c>
      <c r="G59" s="70">
        <v>12893</v>
      </c>
      <c r="H59" s="70">
        <v>330</v>
      </c>
      <c r="I59" s="54">
        <v>0</v>
      </c>
      <c r="J59" s="70">
        <v>0</v>
      </c>
      <c r="K59" s="70">
        <v>9384</v>
      </c>
      <c r="L59" s="70">
        <v>0</v>
      </c>
      <c r="M59" s="70">
        <v>0</v>
      </c>
      <c r="N59" s="70">
        <v>0</v>
      </c>
      <c r="O59" s="70">
        <v>362</v>
      </c>
      <c r="P59" s="70">
        <v>3661</v>
      </c>
      <c r="Q59" s="54">
        <v>0</v>
      </c>
    </row>
    <row r="60" spans="1:17" ht="26.25" customHeight="1">
      <c r="A60" s="87" t="s">
        <v>171</v>
      </c>
      <c r="B60" s="87" t="s">
        <v>228</v>
      </c>
      <c r="C60" s="87" t="s">
        <v>20</v>
      </c>
      <c r="D60" s="87" t="s">
        <v>202</v>
      </c>
      <c r="E60" s="93" t="s">
        <v>323</v>
      </c>
      <c r="F60" s="70">
        <v>1695</v>
      </c>
      <c r="G60" s="70">
        <v>0</v>
      </c>
      <c r="H60" s="70">
        <v>0</v>
      </c>
      <c r="I60" s="54">
        <v>0</v>
      </c>
      <c r="J60" s="70">
        <v>0</v>
      </c>
      <c r="K60" s="70">
        <v>0</v>
      </c>
      <c r="L60" s="70">
        <v>0</v>
      </c>
      <c r="M60" s="70">
        <v>0</v>
      </c>
      <c r="N60" s="70">
        <v>1695</v>
      </c>
      <c r="O60" s="70">
        <v>0</v>
      </c>
      <c r="P60" s="70">
        <v>0</v>
      </c>
      <c r="Q60" s="54">
        <v>0</v>
      </c>
    </row>
    <row r="61" spans="1:17" ht="26.25" customHeight="1">
      <c r="A61" s="87"/>
      <c r="B61" s="87"/>
      <c r="C61" s="87"/>
      <c r="D61" s="87"/>
      <c r="E61" s="93" t="s">
        <v>182</v>
      </c>
      <c r="F61" s="70">
        <v>9510</v>
      </c>
      <c r="G61" s="70">
        <v>3538</v>
      </c>
      <c r="H61" s="70">
        <v>2752</v>
      </c>
      <c r="I61" s="54">
        <v>311</v>
      </c>
      <c r="J61" s="70">
        <v>0</v>
      </c>
      <c r="K61" s="70">
        <v>0</v>
      </c>
      <c r="L61" s="70">
        <v>1304</v>
      </c>
      <c r="M61" s="70">
        <v>0</v>
      </c>
      <c r="N61" s="70">
        <v>489</v>
      </c>
      <c r="O61" s="70">
        <v>44</v>
      </c>
      <c r="P61" s="70">
        <v>1072</v>
      </c>
      <c r="Q61" s="54">
        <v>0</v>
      </c>
    </row>
    <row r="62" spans="1:17" ht="26.25" customHeight="1">
      <c r="A62" s="87" t="s">
        <v>83</v>
      </c>
      <c r="B62" s="87" t="s">
        <v>295</v>
      </c>
      <c r="C62" s="87" t="s">
        <v>295</v>
      </c>
      <c r="D62" s="87" t="s">
        <v>96</v>
      </c>
      <c r="E62" s="93" t="s">
        <v>82</v>
      </c>
      <c r="F62" s="70">
        <v>1304</v>
      </c>
      <c r="G62" s="70">
        <v>0</v>
      </c>
      <c r="H62" s="70">
        <v>0</v>
      </c>
      <c r="I62" s="54">
        <v>0</v>
      </c>
      <c r="J62" s="70">
        <v>0</v>
      </c>
      <c r="K62" s="70">
        <v>0</v>
      </c>
      <c r="L62" s="70">
        <v>1304</v>
      </c>
      <c r="M62" s="70">
        <v>0</v>
      </c>
      <c r="N62" s="70">
        <v>0</v>
      </c>
      <c r="O62" s="70">
        <v>0</v>
      </c>
      <c r="P62" s="70">
        <v>0</v>
      </c>
      <c r="Q62" s="54">
        <v>0</v>
      </c>
    </row>
    <row r="63" spans="1:17" ht="26.25" customHeight="1">
      <c r="A63" s="87" t="s">
        <v>171</v>
      </c>
      <c r="B63" s="87" t="s">
        <v>101</v>
      </c>
      <c r="C63" s="87" t="s">
        <v>20</v>
      </c>
      <c r="D63" s="87" t="s">
        <v>96</v>
      </c>
      <c r="E63" s="93" t="s">
        <v>271</v>
      </c>
      <c r="F63" s="70">
        <v>6645</v>
      </c>
      <c r="G63" s="70">
        <v>3538</v>
      </c>
      <c r="H63" s="70">
        <v>2752</v>
      </c>
      <c r="I63" s="54">
        <v>311</v>
      </c>
      <c r="J63" s="70">
        <v>0</v>
      </c>
      <c r="K63" s="70">
        <v>0</v>
      </c>
      <c r="L63" s="70">
        <v>0</v>
      </c>
      <c r="M63" s="70">
        <v>0</v>
      </c>
      <c r="N63" s="70">
        <v>0</v>
      </c>
      <c r="O63" s="70">
        <v>44</v>
      </c>
      <c r="P63" s="70">
        <v>0</v>
      </c>
      <c r="Q63" s="54">
        <v>0</v>
      </c>
    </row>
    <row r="64" spans="1:17" ht="26.25" customHeight="1">
      <c r="A64" s="87" t="s">
        <v>171</v>
      </c>
      <c r="B64" s="87" t="s">
        <v>228</v>
      </c>
      <c r="C64" s="87" t="s">
        <v>209</v>
      </c>
      <c r="D64" s="87" t="s">
        <v>96</v>
      </c>
      <c r="E64" s="93" t="s">
        <v>40</v>
      </c>
      <c r="F64" s="70">
        <v>489</v>
      </c>
      <c r="G64" s="70">
        <v>0</v>
      </c>
      <c r="H64" s="70">
        <v>0</v>
      </c>
      <c r="I64" s="54">
        <v>0</v>
      </c>
      <c r="J64" s="70">
        <v>0</v>
      </c>
      <c r="K64" s="70">
        <v>0</v>
      </c>
      <c r="L64" s="70">
        <v>0</v>
      </c>
      <c r="M64" s="70">
        <v>0</v>
      </c>
      <c r="N64" s="70">
        <v>489</v>
      </c>
      <c r="O64" s="70">
        <v>0</v>
      </c>
      <c r="P64" s="70">
        <v>0</v>
      </c>
      <c r="Q64" s="54">
        <v>0</v>
      </c>
    </row>
    <row r="65" spans="1:17" ht="26.25" customHeight="1">
      <c r="A65" s="87" t="s">
        <v>140</v>
      </c>
      <c r="B65" s="87" t="s">
        <v>209</v>
      </c>
      <c r="C65" s="87" t="s">
        <v>298</v>
      </c>
      <c r="D65" s="87" t="s">
        <v>96</v>
      </c>
      <c r="E65" s="93" t="s">
        <v>370</v>
      </c>
      <c r="F65" s="70">
        <v>1072</v>
      </c>
      <c r="G65" s="70">
        <v>0</v>
      </c>
      <c r="H65" s="70">
        <v>0</v>
      </c>
      <c r="I65" s="54">
        <v>0</v>
      </c>
      <c r="J65" s="70">
        <v>0</v>
      </c>
      <c r="K65" s="70">
        <v>0</v>
      </c>
      <c r="L65" s="70">
        <v>0</v>
      </c>
      <c r="M65" s="70">
        <v>0</v>
      </c>
      <c r="N65" s="70">
        <v>0</v>
      </c>
      <c r="O65" s="70">
        <v>0</v>
      </c>
      <c r="P65" s="70">
        <v>1072</v>
      </c>
      <c r="Q65" s="54">
        <v>0</v>
      </c>
    </row>
    <row r="66" spans="1:17" ht="26.25" customHeight="1">
      <c r="A66" s="87"/>
      <c r="B66" s="87"/>
      <c r="C66" s="87"/>
      <c r="D66" s="87"/>
      <c r="E66" s="93" t="s">
        <v>112</v>
      </c>
      <c r="F66" s="70">
        <v>3581</v>
      </c>
      <c r="G66" s="70">
        <v>1348</v>
      </c>
      <c r="H66" s="70">
        <v>41</v>
      </c>
      <c r="I66" s="54">
        <v>0</v>
      </c>
      <c r="J66" s="70">
        <v>0</v>
      </c>
      <c r="K66" s="70">
        <v>1075</v>
      </c>
      <c r="L66" s="70">
        <v>488</v>
      </c>
      <c r="M66" s="70">
        <v>0</v>
      </c>
      <c r="N66" s="70">
        <v>183</v>
      </c>
      <c r="O66" s="70">
        <v>41</v>
      </c>
      <c r="P66" s="70">
        <v>405</v>
      </c>
      <c r="Q66" s="54">
        <v>0</v>
      </c>
    </row>
    <row r="67" spans="1:17" ht="26.25" customHeight="1">
      <c r="A67" s="87" t="s">
        <v>83</v>
      </c>
      <c r="B67" s="87" t="s">
        <v>295</v>
      </c>
      <c r="C67" s="87" t="s">
        <v>295</v>
      </c>
      <c r="D67" s="87" t="s">
        <v>289</v>
      </c>
      <c r="E67" s="93" t="s">
        <v>82</v>
      </c>
      <c r="F67" s="70">
        <v>488</v>
      </c>
      <c r="G67" s="70">
        <v>0</v>
      </c>
      <c r="H67" s="70">
        <v>0</v>
      </c>
      <c r="I67" s="54">
        <v>0</v>
      </c>
      <c r="J67" s="70">
        <v>0</v>
      </c>
      <c r="K67" s="70">
        <v>0</v>
      </c>
      <c r="L67" s="70">
        <v>488</v>
      </c>
      <c r="M67" s="70">
        <v>0</v>
      </c>
      <c r="N67" s="70">
        <v>0</v>
      </c>
      <c r="O67" s="70">
        <v>0</v>
      </c>
      <c r="P67" s="70">
        <v>0</v>
      </c>
      <c r="Q67" s="54">
        <v>0</v>
      </c>
    </row>
    <row r="68" spans="1:17" ht="26.25" customHeight="1">
      <c r="A68" s="87" t="s">
        <v>171</v>
      </c>
      <c r="B68" s="87" t="s">
        <v>101</v>
      </c>
      <c r="C68" s="87" t="s">
        <v>20</v>
      </c>
      <c r="D68" s="87" t="s">
        <v>289</v>
      </c>
      <c r="E68" s="93" t="s">
        <v>271</v>
      </c>
      <c r="F68" s="70">
        <v>2505</v>
      </c>
      <c r="G68" s="70">
        <v>1348</v>
      </c>
      <c r="H68" s="70">
        <v>41</v>
      </c>
      <c r="I68" s="54">
        <v>0</v>
      </c>
      <c r="J68" s="70">
        <v>0</v>
      </c>
      <c r="K68" s="70">
        <v>1075</v>
      </c>
      <c r="L68" s="70">
        <v>0</v>
      </c>
      <c r="M68" s="70">
        <v>0</v>
      </c>
      <c r="N68" s="70">
        <v>0</v>
      </c>
      <c r="O68" s="70">
        <v>41</v>
      </c>
      <c r="P68" s="70">
        <v>0</v>
      </c>
      <c r="Q68" s="54">
        <v>0</v>
      </c>
    </row>
    <row r="69" spans="1:17" ht="26.25" customHeight="1">
      <c r="A69" s="87" t="s">
        <v>171</v>
      </c>
      <c r="B69" s="87" t="s">
        <v>228</v>
      </c>
      <c r="C69" s="87" t="s">
        <v>209</v>
      </c>
      <c r="D69" s="87" t="s">
        <v>289</v>
      </c>
      <c r="E69" s="93" t="s">
        <v>40</v>
      </c>
      <c r="F69" s="70">
        <v>183</v>
      </c>
      <c r="G69" s="70">
        <v>0</v>
      </c>
      <c r="H69" s="70">
        <v>0</v>
      </c>
      <c r="I69" s="54">
        <v>0</v>
      </c>
      <c r="J69" s="70">
        <v>0</v>
      </c>
      <c r="K69" s="70">
        <v>0</v>
      </c>
      <c r="L69" s="70">
        <v>0</v>
      </c>
      <c r="M69" s="70">
        <v>0</v>
      </c>
      <c r="N69" s="70">
        <v>183</v>
      </c>
      <c r="O69" s="70">
        <v>0</v>
      </c>
      <c r="P69" s="70">
        <v>0</v>
      </c>
      <c r="Q69" s="54">
        <v>0</v>
      </c>
    </row>
    <row r="70" spans="1:17" ht="26.25" customHeight="1">
      <c r="A70" s="87" t="s">
        <v>140</v>
      </c>
      <c r="B70" s="87" t="s">
        <v>209</v>
      </c>
      <c r="C70" s="87" t="s">
        <v>298</v>
      </c>
      <c r="D70" s="87" t="s">
        <v>289</v>
      </c>
      <c r="E70" s="93" t="s">
        <v>370</v>
      </c>
      <c r="F70" s="70">
        <v>405</v>
      </c>
      <c r="G70" s="70">
        <v>0</v>
      </c>
      <c r="H70" s="70">
        <v>0</v>
      </c>
      <c r="I70" s="54">
        <v>0</v>
      </c>
      <c r="J70" s="70">
        <v>0</v>
      </c>
      <c r="K70" s="70">
        <v>0</v>
      </c>
      <c r="L70" s="70">
        <v>0</v>
      </c>
      <c r="M70" s="70">
        <v>0</v>
      </c>
      <c r="N70" s="70">
        <v>0</v>
      </c>
      <c r="O70" s="70">
        <v>0</v>
      </c>
      <c r="P70" s="70">
        <v>405</v>
      </c>
      <c r="Q70" s="54">
        <v>0</v>
      </c>
    </row>
    <row r="71" spans="1:17" ht="26.25" customHeight="1">
      <c r="A71" s="87"/>
      <c r="B71" s="87"/>
      <c r="C71" s="87"/>
      <c r="D71" s="87"/>
      <c r="E71" s="93" t="s">
        <v>136</v>
      </c>
      <c r="F71" s="70">
        <v>4024</v>
      </c>
      <c r="G71" s="70">
        <v>1552</v>
      </c>
      <c r="H71" s="70">
        <v>41</v>
      </c>
      <c r="I71" s="54">
        <v>0</v>
      </c>
      <c r="J71" s="70">
        <v>0</v>
      </c>
      <c r="K71" s="70">
        <v>1179</v>
      </c>
      <c r="L71" s="70">
        <v>550</v>
      </c>
      <c r="M71" s="70">
        <v>0</v>
      </c>
      <c r="N71" s="70">
        <v>207</v>
      </c>
      <c r="O71" s="70">
        <v>45</v>
      </c>
      <c r="P71" s="70">
        <v>450</v>
      </c>
      <c r="Q71" s="54">
        <v>0</v>
      </c>
    </row>
    <row r="72" spans="1:17" ht="26.25" customHeight="1">
      <c r="A72" s="87" t="s">
        <v>171</v>
      </c>
      <c r="B72" s="87" t="s">
        <v>0</v>
      </c>
      <c r="C72" s="87" t="s">
        <v>20</v>
      </c>
      <c r="D72" s="87" t="s">
        <v>203</v>
      </c>
      <c r="E72" s="93" t="s">
        <v>12</v>
      </c>
      <c r="F72" s="70">
        <v>4024</v>
      </c>
      <c r="G72" s="70">
        <v>1552</v>
      </c>
      <c r="H72" s="70">
        <v>41</v>
      </c>
      <c r="I72" s="54">
        <v>0</v>
      </c>
      <c r="J72" s="70">
        <v>0</v>
      </c>
      <c r="K72" s="70">
        <v>1179</v>
      </c>
      <c r="L72" s="70">
        <v>550</v>
      </c>
      <c r="M72" s="70">
        <v>0</v>
      </c>
      <c r="N72" s="70">
        <v>207</v>
      </c>
      <c r="O72" s="70">
        <v>45</v>
      </c>
      <c r="P72" s="70">
        <v>450</v>
      </c>
      <c r="Q72" s="54">
        <v>0</v>
      </c>
    </row>
  </sheetData>
  <sheetProtection/>
  <mergeCells count="16">
    <mergeCell ref="Q4:Q6"/>
    <mergeCell ref="J4:J6"/>
    <mergeCell ref="K4:K6"/>
    <mergeCell ref="M4:M6"/>
    <mergeCell ref="L4:L6"/>
    <mergeCell ref="O4:O6"/>
    <mergeCell ref="N4:N6"/>
    <mergeCell ref="P4:P6"/>
    <mergeCell ref="A4:E4"/>
    <mergeCell ref="A5:C5"/>
    <mergeCell ref="D5:D6"/>
    <mergeCell ref="E5:E6"/>
    <mergeCell ref="F4:F6"/>
    <mergeCell ref="G4:G6"/>
    <mergeCell ref="H4:H6"/>
    <mergeCell ref="I4:I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1.33203125" style="0" customWidth="1"/>
    <col min="7" max="29" width="9.33203125" style="0" customWidth="1"/>
    <col min="30" max="30" width="9.16015625" style="0" customWidth="1"/>
    <col min="31" max="31" width="9.33203125" style="0" customWidth="1"/>
  </cols>
  <sheetData>
    <row r="1" spans="1:33" ht="18" customHeight="1">
      <c r="A1" s="7" t="s">
        <v>340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1"/>
      <c r="AG1" s="9"/>
    </row>
    <row r="2" spans="1:33" ht="18" customHeight="1">
      <c r="A2" s="129" t="s">
        <v>268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9"/>
    </row>
    <row r="3" spans="1:33" ht="18" customHeight="1">
      <c r="A3" s="10" t="s">
        <v>141</v>
      </c>
      <c r="B3" s="10"/>
      <c r="C3" s="10"/>
      <c r="D3" s="10"/>
      <c r="E3" s="10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1" t="s">
        <v>248</v>
      </c>
      <c r="AG3" s="9"/>
    </row>
    <row r="4" spans="1:33" ht="18" customHeight="1">
      <c r="A4" s="135" t="s">
        <v>84</v>
      </c>
      <c r="B4" s="148"/>
      <c r="C4" s="148"/>
      <c r="D4" s="148"/>
      <c r="E4" s="149"/>
      <c r="F4" s="130" t="s">
        <v>79</v>
      </c>
      <c r="G4" s="130" t="s">
        <v>311</v>
      </c>
      <c r="H4" s="130" t="s">
        <v>117</v>
      </c>
      <c r="I4" s="130" t="s">
        <v>104</v>
      </c>
      <c r="J4" s="130" t="s">
        <v>208</v>
      </c>
      <c r="K4" s="130" t="s">
        <v>357</v>
      </c>
      <c r="L4" s="130" t="s">
        <v>267</v>
      </c>
      <c r="M4" s="130" t="s">
        <v>144</v>
      </c>
      <c r="N4" s="130" t="s">
        <v>46</v>
      </c>
      <c r="O4" s="130" t="s">
        <v>277</v>
      </c>
      <c r="P4" s="130" t="s">
        <v>124</v>
      </c>
      <c r="Q4" s="130" t="s">
        <v>51</v>
      </c>
      <c r="R4" s="130" t="s">
        <v>265</v>
      </c>
      <c r="S4" s="130" t="s">
        <v>97</v>
      </c>
      <c r="T4" s="133" t="s">
        <v>278</v>
      </c>
      <c r="U4" s="130" t="s">
        <v>224</v>
      </c>
      <c r="V4" s="130" t="s">
        <v>194</v>
      </c>
      <c r="W4" s="130" t="s">
        <v>191</v>
      </c>
      <c r="X4" s="130" t="s">
        <v>367</v>
      </c>
      <c r="Y4" s="130" t="s">
        <v>349</v>
      </c>
      <c r="Z4" s="130" t="s">
        <v>341</v>
      </c>
      <c r="AA4" s="130" t="s">
        <v>227</v>
      </c>
      <c r="AB4" s="130" t="s">
        <v>261</v>
      </c>
      <c r="AC4" s="130" t="s">
        <v>88</v>
      </c>
      <c r="AD4" s="130" t="s">
        <v>364</v>
      </c>
      <c r="AE4" s="137" t="s">
        <v>255</v>
      </c>
      <c r="AF4" s="150" t="s">
        <v>297</v>
      </c>
      <c r="AG4" s="9"/>
    </row>
    <row r="5" spans="1:33" ht="18" customHeight="1">
      <c r="A5" s="131" t="s">
        <v>368</v>
      </c>
      <c r="B5" s="131"/>
      <c r="C5" s="135"/>
      <c r="D5" s="133" t="s">
        <v>169</v>
      </c>
      <c r="E5" s="146" t="s">
        <v>146</v>
      </c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3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50"/>
      <c r="AG5" s="9"/>
    </row>
    <row r="6" spans="1:33" ht="18" customHeight="1">
      <c r="A6" s="12" t="s">
        <v>154</v>
      </c>
      <c r="B6" s="12" t="s">
        <v>266</v>
      </c>
      <c r="C6" s="30" t="s">
        <v>262</v>
      </c>
      <c r="D6" s="133"/>
      <c r="E6" s="147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46"/>
      <c r="T6" s="144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51"/>
      <c r="AG6" s="9"/>
    </row>
    <row r="7" spans="1:33" ht="22.5" customHeight="1">
      <c r="A7" s="87"/>
      <c r="B7" s="87"/>
      <c r="C7" s="87"/>
      <c r="D7" s="87"/>
      <c r="E7" s="93" t="s">
        <v>79</v>
      </c>
      <c r="F7" s="70">
        <v>6739300</v>
      </c>
      <c r="G7" s="70">
        <v>68393</v>
      </c>
      <c r="H7" s="70">
        <v>20720</v>
      </c>
      <c r="I7" s="70">
        <v>15100</v>
      </c>
      <c r="J7" s="70">
        <v>4802</v>
      </c>
      <c r="K7" s="70">
        <v>63809</v>
      </c>
      <c r="L7" s="70">
        <v>227297</v>
      </c>
      <c r="M7" s="70">
        <v>22903</v>
      </c>
      <c r="N7" s="70">
        <v>0</v>
      </c>
      <c r="O7" s="70">
        <v>141289</v>
      </c>
      <c r="P7" s="70">
        <v>30594</v>
      </c>
      <c r="Q7" s="70">
        <v>28000</v>
      </c>
      <c r="R7" s="70">
        <v>163009</v>
      </c>
      <c r="S7" s="54">
        <v>5960</v>
      </c>
      <c r="T7" s="88">
        <v>3414</v>
      </c>
      <c r="U7" s="88">
        <v>56276</v>
      </c>
      <c r="V7" s="88">
        <v>11661</v>
      </c>
      <c r="W7" s="88">
        <v>4122438</v>
      </c>
      <c r="X7" s="88">
        <v>30100</v>
      </c>
      <c r="Y7" s="88">
        <v>6696</v>
      </c>
      <c r="Z7" s="88">
        <v>75230</v>
      </c>
      <c r="AA7" s="88">
        <v>1100</v>
      </c>
      <c r="AB7" s="88">
        <v>10590</v>
      </c>
      <c r="AC7" s="88">
        <v>28212</v>
      </c>
      <c r="AD7" s="88">
        <v>12768</v>
      </c>
      <c r="AE7" s="88">
        <v>22634</v>
      </c>
      <c r="AF7" s="88">
        <v>1566305</v>
      </c>
      <c r="AG7" s="23"/>
    </row>
    <row r="8" spans="1:33" ht="22.5" customHeight="1">
      <c r="A8" s="87"/>
      <c r="B8" s="87"/>
      <c r="C8" s="87"/>
      <c r="D8" s="87"/>
      <c r="E8" s="93" t="s">
        <v>141</v>
      </c>
      <c r="F8" s="70">
        <v>6739300</v>
      </c>
      <c r="G8" s="70">
        <v>68393</v>
      </c>
      <c r="H8" s="70">
        <v>20720</v>
      </c>
      <c r="I8" s="70">
        <v>15100</v>
      </c>
      <c r="J8" s="70">
        <v>4802</v>
      </c>
      <c r="K8" s="70">
        <v>63809</v>
      </c>
      <c r="L8" s="70">
        <v>227297</v>
      </c>
      <c r="M8" s="70">
        <v>22903</v>
      </c>
      <c r="N8" s="70">
        <v>0</v>
      </c>
      <c r="O8" s="70">
        <v>141289</v>
      </c>
      <c r="P8" s="70">
        <v>30594</v>
      </c>
      <c r="Q8" s="70">
        <v>28000</v>
      </c>
      <c r="R8" s="70">
        <v>163009</v>
      </c>
      <c r="S8" s="54">
        <v>5960</v>
      </c>
      <c r="T8" s="88">
        <v>3414</v>
      </c>
      <c r="U8" s="88">
        <v>56276</v>
      </c>
      <c r="V8" s="88">
        <v>11661</v>
      </c>
      <c r="W8" s="88">
        <v>4122438</v>
      </c>
      <c r="X8" s="88">
        <v>30100</v>
      </c>
      <c r="Y8" s="88">
        <v>6696</v>
      </c>
      <c r="Z8" s="88">
        <v>75230</v>
      </c>
      <c r="AA8" s="88">
        <v>1100</v>
      </c>
      <c r="AB8" s="88">
        <v>10590</v>
      </c>
      <c r="AC8" s="88">
        <v>28212</v>
      </c>
      <c r="AD8" s="88">
        <v>12768</v>
      </c>
      <c r="AE8" s="88">
        <v>22634</v>
      </c>
      <c r="AF8" s="88">
        <v>1566305</v>
      </c>
      <c r="AG8" s="9"/>
    </row>
    <row r="9" spans="1:33" ht="22.5" customHeight="1">
      <c r="A9" s="87"/>
      <c r="B9" s="87"/>
      <c r="C9" s="87"/>
      <c r="D9" s="87"/>
      <c r="E9" s="93" t="s">
        <v>178</v>
      </c>
      <c r="F9" s="70">
        <v>16662</v>
      </c>
      <c r="G9" s="70">
        <v>1300</v>
      </c>
      <c r="H9" s="70">
        <v>200</v>
      </c>
      <c r="I9" s="70">
        <v>0</v>
      </c>
      <c r="J9" s="70">
        <v>0</v>
      </c>
      <c r="K9" s="70">
        <v>500</v>
      </c>
      <c r="L9" s="70">
        <v>1200</v>
      </c>
      <c r="M9" s="70">
        <v>1600</v>
      </c>
      <c r="N9" s="70">
        <v>0</v>
      </c>
      <c r="O9" s="70">
        <v>1700</v>
      </c>
      <c r="P9" s="70">
        <v>400</v>
      </c>
      <c r="Q9" s="70">
        <v>0</v>
      </c>
      <c r="R9" s="70">
        <v>400</v>
      </c>
      <c r="S9" s="54">
        <v>400</v>
      </c>
      <c r="T9" s="88">
        <v>371</v>
      </c>
      <c r="U9" s="88">
        <v>500</v>
      </c>
      <c r="V9" s="88">
        <v>768</v>
      </c>
      <c r="W9" s="88">
        <v>0</v>
      </c>
      <c r="X9" s="88">
        <v>0</v>
      </c>
      <c r="Y9" s="88">
        <v>0</v>
      </c>
      <c r="Z9" s="88">
        <v>0</v>
      </c>
      <c r="AA9" s="88">
        <v>0</v>
      </c>
      <c r="AB9" s="88">
        <v>361</v>
      </c>
      <c r="AC9" s="88">
        <v>609</v>
      </c>
      <c r="AD9" s="88">
        <v>861</v>
      </c>
      <c r="AE9" s="88">
        <v>3949</v>
      </c>
      <c r="AF9" s="88">
        <v>1543</v>
      </c>
      <c r="AG9" s="9"/>
    </row>
    <row r="10" spans="1:33" ht="22.5" customHeight="1">
      <c r="A10" s="87" t="s">
        <v>83</v>
      </c>
      <c r="B10" s="87" t="s">
        <v>295</v>
      </c>
      <c r="C10" s="87" t="s">
        <v>298</v>
      </c>
      <c r="D10" s="87" t="s">
        <v>78</v>
      </c>
      <c r="E10" s="93" t="s">
        <v>114</v>
      </c>
      <c r="F10" s="70">
        <v>239</v>
      </c>
      <c r="G10" s="70">
        <v>0</v>
      </c>
      <c r="H10" s="70">
        <v>0</v>
      </c>
      <c r="I10" s="70">
        <v>0</v>
      </c>
      <c r="J10" s="70">
        <v>0</v>
      </c>
      <c r="K10" s="70">
        <v>0</v>
      </c>
      <c r="L10" s="70">
        <v>0</v>
      </c>
      <c r="M10" s="70">
        <v>0</v>
      </c>
      <c r="N10" s="70">
        <v>0</v>
      </c>
      <c r="O10" s="70">
        <v>0</v>
      </c>
      <c r="P10" s="70">
        <v>0</v>
      </c>
      <c r="Q10" s="70">
        <v>0</v>
      </c>
      <c r="R10" s="70">
        <v>0</v>
      </c>
      <c r="S10" s="54">
        <v>0</v>
      </c>
      <c r="T10" s="88">
        <v>0</v>
      </c>
      <c r="U10" s="88">
        <v>0</v>
      </c>
      <c r="V10" s="88">
        <v>0</v>
      </c>
      <c r="W10" s="88">
        <v>0</v>
      </c>
      <c r="X10" s="88">
        <v>0</v>
      </c>
      <c r="Y10" s="88">
        <v>0</v>
      </c>
      <c r="Z10" s="88">
        <v>0</v>
      </c>
      <c r="AA10" s="88">
        <v>0</v>
      </c>
      <c r="AB10" s="88">
        <v>0</v>
      </c>
      <c r="AC10" s="88">
        <v>0</v>
      </c>
      <c r="AD10" s="88">
        <v>0</v>
      </c>
      <c r="AE10" s="88">
        <v>0</v>
      </c>
      <c r="AF10" s="88">
        <v>239</v>
      </c>
      <c r="AG10" s="9"/>
    </row>
    <row r="11" spans="1:33" ht="22.5" customHeight="1">
      <c r="A11" s="87" t="s">
        <v>171</v>
      </c>
      <c r="B11" s="87" t="s">
        <v>298</v>
      </c>
      <c r="C11" s="87" t="s">
        <v>298</v>
      </c>
      <c r="D11" s="87" t="s">
        <v>78</v>
      </c>
      <c r="E11" s="93" t="s">
        <v>280</v>
      </c>
      <c r="F11" s="70">
        <v>16423</v>
      </c>
      <c r="G11" s="70">
        <v>1300</v>
      </c>
      <c r="H11" s="70">
        <v>200</v>
      </c>
      <c r="I11" s="70">
        <v>0</v>
      </c>
      <c r="J11" s="70">
        <v>0</v>
      </c>
      <c r="K11" s="70">
        <v>500</v>
      </c>
      <c r="L11" s="70">
        <v>1200</v>
      </c>
      <c r="M11" s="70">
        <v>1600</v>
      </c>
      <c r="N11" s="70">
        <v>0</v>
      </c>
      <c r="O11" s="70">
        <v>1700</v>
      </c>
      <c r="P11" s="70">
        <v>400</v>
      </c>
      <c r="Q11" s="70">
        <v>0</v>
      </c>
      <c r="R11" s="70">
        <v>400</v>
      </c>
      <c r="S11" s="54">
        <v>400</v>
      </c>
      <c r="T11" s="88">
        <v>371</v>
      </c>
      <c r="U11" s="88">
        <v>500</v>
      </c>
      <c r="V11" s="88">
        <v>768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361</v>
      </c>
      <c r="AC11" s="88">
        <v>609</v>
      </c>
      <c r="AD11" s="88">
        <v>861</v>
      </c>
      <c r="AE11" s="88">
        <v>3949</v>
      </c>
      <c r="AF11" s="88">
        <v>1304</v>
      </c>
      <c r="AG11" s="9"/>
    </row>
    <row r="12" spans="1:33" ht="22.5" customHeight="1">
      <c r="A12" s="87"/>
      <c r="B12" s="87"/>
      <c r="C12" s="87"/>
      <c r="D12" s="87"/>
      <c r="E12" s="93" t="s">
        <v>314</v>
      </c>
      <c r="F12" s="70">
        <v>25400</v>
      </c>
      <c r="G12" s="70">
        <v>0</v>
      </c>
      <c r="H12" s="70">
        <v>3000</v>
      </c>
      <c r="I12" s="70">
        <v>0</v>
      </c>
      <c r="J12" s="70">
        <v>0</v>
      </c>
      <c r="K12" s="70">
        <v>0</v>
      </c>
      <c r="L12" s="70">
        <v>0</v>
      </c>
      <c r="M12" s="70">
        <v>500</v>
      </c>
      <c r="N12" s="70">
        <v>0</v>
      </c>
      <c r="O12" s="70">
        <v>0</v>
      </c>
      <c r="P12" s="70">
        <v>4000</v>
      </c>
      <c r="Q12" s="70">
        <v>0</v>
      </c>
      <c r="R12" s="70">
        <v>9120</v>
      </c>
      <c r="S12" s="54">
        <v>0</v>
      </c>
      <c r="T12" s="88">
        <v>500</v>
      </c>
      <c r="U12" s="88">
        <v>2500</v>
      </c>
      <c r="V12" s="88">
        <v>800</v>
      </c>
      <c r="W12" s="88">
        <v>0</v>
      </c>
      <c r="X12" s="88">
        <v>0</v>
      </c>
      <c r="Y12" s="88">
        <v>0</v>
      </c>
      <c r="Z12" s="88">
        <v>0</v>
      </c>
      <c r="AA12" s="88">
        <v>0</v>
      </c>
      <c r="AB12" s="88">
        <v>913</v>
      </c>
      <c r="AC12" s="88">
        <v>1548</v>
      </c>
      <c r="AD12" s="88">
        <v>270</v>
      </c>
      <c r="AE12" s="88">
        <v>750</v>
      </c>
      <c r="AF12" s="88">
        <v>1499</v>
      </c>
      <c r="AG12" s="9"/>
    </row>
    <row r="13" spans="1:33" ht="22.5" customHeight="1">
      <c r="A13" s="87" t="s">
        <v>83</v>
      </c>
      <c r="B13" s="87" t="s">
        <v>295</v>
      </c>
      <c r="C13" s="87" t="s">
        <v>298</v>
      </c>
      <c r="D13" s="87" t="s">
        <v>347</v>
      </c>
      <c r="E13" s="93" t="s">
        <v>114</v>
      </c>
      <c r="F13" s="70">
        <v>154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54">
        <v>0</v>
      </c>
      <c r="T13" s="88">
        <v>0</v>
      </c>
      <c r="U13" s="88">
        <v>0</v>
      </c>
      <c r="V13" s="88">
        <v>0</v>
      </c>
      <c r="W13" s="88">
        <v>0</v>
      </c>
      <c r="X13" s="88">
        <v>0</v>
      </c>
      <c r="Y13" s="88">
        <v>0</v>
      </c>
      <c r="Z13" s="88">
        <v>0</v>
      </c>
      <c r="AA13" s="88">
        <v>0</v>
      </c>
      <c r="AB13" s="88">
        <v>0</v>
      </c>
      <c r="AC13" s="88">
        <v>0</v>
      </c>
      <c r="AD13" s="88">
        <v>0</v>
      </c>
      <c r="AE13" s="88">
        <v>0</v>
      </c>
      <c r="AF13" s="88">
        <v>154</v>
      </c>
      <c r="AG13" s="9"/>
    </row>
    <row r="14" spans="1:33" ht="22.5" customHeight="1">
      <c r="A14" s="87" t="s">
        <v>171</v>
      </c>
      <c r="B14" s="87" t="s">
        <v>0</v>
      </c>
      <c r="C14" s="87" t="s">
        <v>98</v>
      </c>
      <c r="D14" s="87" t="s">
        <v>347</v>
      </c>
      <c r="E14" s="93" t="s">
        <v>343</v>
      </c>
      <c r="F14" s="70">
        <v>25246</v>
      </c>
      <c r="G14" s="70">
        <v>0</v>
      </c>
      <c r="H14" s="70">
        <v>3000</v>
      </c>
      <c r="I14" s="70">
        <v>0</v>
      </c>
      <c r="J14" s="70">
        <v>0</v>
      </c>
      <c r="K14" s="70">
        <v>0</v>
      </c>
      <c r="L14" s="70">
        <v>0</v>
      </c>
      <c r="M14" s="70">
        <v>500</v>
      </c>
      <c r="N14" s="70">
        <v>0</v>
      </c>
      <c r="O14" s="70">
        <v>0</v>
      </c>
      <c r="P14" s="70">
        <v>4000</v>
      </c>
      <c r="Q14" s="70">
        <v>0</v>
      </c>
      <c r="R14" s="70">
        <v>9120</v>
      </c>
      <c r="S14" s="54">
        <v>0</v>
      </c>
      <c r="T14" s="88">
        <v>500</v>
      </c>
      <c r="U14" s="88">
        <v>2500</v>
      </c>
      <c r="V14" s="88">
        <v>800</v>
      </c>
      <c r="W14" s="88">
        <v>0</v>
      </c>
      <c r="X14" s="88">
        <v>0</v>
      </c>
      <c r="Y14" s="88">
        <v>0</v>
      </c>
      <c r="Z14" s="88">
        <v>0</v>
      </c>
      <c r="AA14" s="88">
        <v>0</v>
      </c>
      <c r="AB14" s="88">
        <v>913</v>
      </c>
      <c r="AC14" s="88">
        <v>1548</v>
      </c>
      <c r="AD14" s="88">
        <v>270</v>
      </c>
      <c r="AE14" s="88">
        <v>750</v>
      </c>
      <c r="AF14" s="88">
        <v>1345</v>
      </c>
      <c r="AG14" s="9"/>
    </row>
    <row r="15" spans="1:33" ht="22.5" customHeight="1">
      <c r="A15" s="87"/>
      <c r="B15" s="87"/>
      <c r="C15" s="87"/>
      <c r="D15" s="87"/>
      <c r="E15" s="93" t="s">
        <v>102</v>
      </c>
      <c r="F15" s="70">
        <v>17018</v>
      </c>
      <c r="G15" s="70">
        <v>700</v>
      </c>
      <c r="H15" s="70">
        <v>100</v>
      </c>
      <c r="I15" s="70">
        <v>0</v>
      </c>
      <c r="J15" s="70">
        <v>0</v>
      </c>
      <c r="K15" s="70">
        <v>250</v>
      </c>
      <c r="L15" s="70">
        <v>2000</v>
      </c>
      <c r="M15" s="70">
        <v>1200</v>
      </c>
      <c r="N15" s="70">
        <v>0</v>
      </c>
      <c r="O15" s="70">
        <v>1900</v>
      </c>
      <c r="P15" s="70">
        <v>800</v>
      </c>
      <c r="Q15" s="70">
        <v>0</v>
      </c>
      <c r="R15" s="70">
        <v>900</v>
      </c>
      <c r="S15" s="54">
        <v>100</v>
      </c>
      <c r="T15" s="88">
        <v>50</v>
      </c>
      <c r="U15" s="88">
        <v>100</v>
      </c>
      <c r="V15" s="88">
        <v>900</v>
      </c>
      <c r="W15" s="88">
        <v>500</v>
      </c>
      <c r="X15" s="88">
        <v>0</v>
      </c>
      <c r="Y15" s="88">
        <v>200</v>
      </c>
      <c r="Z15" s="88">
        <v>800</v>
      </c>
      <c r="AA15" s="88">
        <v>800</v>
      </c>
      <c r="AB15" s="88">
        <v>586</v>
      </c>
      <c r="AC15" s="88">
        <v>1010</v>
      </c>
      <c r="AD15" s="88">
        <v>1950</v>
      </c>
      <c r="AE15" s="88">
        <v>50</v>
      </c>
      <c r="AF15" s="88">
        <v>2122</v>
      </c>
      <c r="AG15" s="9"/>
    </row>
    <row r="16" spans="1:33" ht="22.5" customHeight="1">
      <c r="A16" s="87" t="s">
        <v>83</v>
      </c>
      <c r="B16" s="87" t="s">
        <v>295</v>
      </c>
      <c r="C16" s="87" t="s">
        <v>209</v>
      </c>
      <c r="D16" s="87" t="s">
        <v>69</v>
      </c>
      <c r="E16" s="93" t="s">
        <v>199</v>
      </c>
      <c r="F16" s="70">
        <v>192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54">
        <v>0</v>
      </c>
      <c r="T16" s="88">
        <v>0</v>
      </c>
      <c r="U16" s="88">
        <v>0</v>
      </c>
      <c r="V16" s="88">
        <v>0</v>
      </c>
      <c r="W16" s="88">
        <v>0</v>
      </c>
      <c r="X16" s="88">
        <v>0</v>
      </c>
      <c r="Y16" s="88">
        <v>0</v>
      </c>
      <c r="Z16" s="88">
        <v>0</v>
      </c>
      <c r="AA16" s="88">
        <v>0</v>
      </c>
      <c r="AB16" s="88">
        <v>0</v>
      </c>
      <c r="AC16" s="88">
        <v>0</v>
      </c>
      <c r="AD16" s="88">
        <v>0</v>
      </c>
      <c r="AE16" s="88">
        <v>0</v>
      </c>
      <c r="AF16" s="88">
        <v>192</v>
      </c>
      <c r="AG16" s="9"/>
    </row>
    <row r="17" spans="1:33" ht="22.5" customHeight="1">
      <c r="A17" s="87" t="s">
        <v>171</v>
      </c>
      <c r="B17" s="87" t="s">
        <v>0</v>
      </c>
      <c r="C17" s="87" t="s">
        <v>298</v>
      </c>
      <c r="D17" s="87" t="s">
        <v>69</v>
      </c>
      <c r="E17" s="93" t="s">
        <v>360</v>
      </c>
      <c r="F17" s="70">
        <v>16826</v>
      </c>
      <c r="G17" s="70">
        <v>700</v>
      </c>
      <c r="H17" s="70">
        <v>100</v>
      </c>
      <c r="I17" s="70">
        <v>0</v>
      </c>
      <c r="J17" s="70">
        <v>0</v>
      </c>
      <c r="K17" s="70">
        <v>250</v>
      </c>
      <c r="L17" s="70">
        <v>2000</v>
      </c>
      <c r="M17" s="70">
        <v>1200</v>
      </c>
      <c r="N17" s="70">
        <v>0</v>
      </c>
      <c r="O17" s="70">
        <v>1900</v>
      </c>
      <c r="P17" s="70">
        <v>800</v>
      </c>
      <c r="Q17" s="70">
        <v>0</v>
      </c>
      <c r="R17" s="70">
        <v>900</v>
      </c>
      <c r="S17" s="54">
        <v>100</v>
      </c>
      <c r="T17" s="88">
        <v>50</v>
      </c>
      <c r="U17" s="88">
        <v>100</v>
      </c>
      <c r="V17" s="88">
        <v>900</v>
      </c>
      <c r="W17" s="88">
        <v>500</v>
      </c>
      <c r="X17" s="88">
        <v>0</v>
      </c>
      <c r="Y17" s="88">
        <v>200</v>
      </c>
      <c r="Z17" s="88">
        <v>800</v>
      </c>
      <c r="AA17" s="88">
        <v>800</v>
      </c>
      <c r="AB17" s="88">
        <v>586</v>
      </c>
      <c r="AC17" s="88">
        <v>1010</v>
      </c>
      <c r="AD17" s="88">
        <v>1950</v>
      </c>
      <c r="AE17" s="88">
        <v>50</v>
      </c>
      <c r="AF17" s="88">
        <v>1930</v>
      </c>
      <c r="AG17" s="9"/>
    </row>
    <row r="18" spans="1:32" ht="22.5" customHeight="1">
      <c r="A18" s="87"/>
      <c r="B18" s="87"/>
      <c r="C18" s="87"/>
      <c r="D18" s="87"/>
      <c r="E18" s="93" t="s">
        <v>21</v>
      </c>
      <c r="F18" s="70">
        <v>416644</v>
      </c>
      <c r="G18" s="70">
        <v>13000</v>
      </c>
      <c r="H18" s="70">
        <v>5000</v>
      </c>
      <c r="I18" s="70">
        <v>15000</v>
      </c>
      <c r="J18" s="70">
        <v>4000</v>
      </c>
      <c r="K18" s="70">
        <v>25000</v>
      </c>
      <c r="L18" s="70">
        <v>100000</v>
      </c>
      <c r="M18" s="70">
        <v>8000</v>
      </c>
      <c r="N18" s="70">
        <v>0</v>
      </c>
      <c r="O18" s="70">
        <v>3000</v>
      </c>
      <c r="P18" s="70">
        <v>6000</v>
      </c>
      <c r="Q18" s="70">
        <v>20000</v>
      </c>
      <c r="R18" s="70">
        <v>80000</v>
      </c>
      <c r="S18" s="54">
        <v>1500</v>
      </c>
      <c r="T18" s="88">
        <v>1000</v>
      </c>
      <c r="U18" s="88">
        <v>7000</v>
      </c>
      <c r="V18" s="88">
        <v>5000</v>
      </c>
      <c r="W18" s="88">
        <v>0</v>
      </c>
      <c r="X18" s="88">
        <v>0</v>
      </c>
      <c r="Y18" s="88">
        <v>0</v>
      </c>
      <c r="Z18" s="88">
        <v>18000</v>
      </c>
      <c r="AA18" s="88">
        <v>0</v>
      </c>
      <c r="AB18" s="88">
        <v>2551</v>
      </c>
      <c r="AC18" s="88">
        <v>7653</v>
      </c>
      <c r="AD18" s="88">
        <v>1600</v>
      </c>
      <c r="AE18" s="88">
        <v>12000</v>
      </c>
      <c r="AF18" s="88">
        <v>81340</v>
      </c>
    </row>
    <row r="19" spans="1:32" ht="22.5" customHeight="1">
      <c r="A19" s="87" t="s">
        <v>83</v>
      </c>
      <c r="B19" s="87" t="s">
        <v>295</v>
      </c>
      <c r="C19" s="87" t="s">
        <v>298</v>
      </c>
      <c r="D19" s="87" t="s">
        <v>185</v>
      </c>
      <c r="E19" s="93" t="s">
        <v>114</v>
      </c>
      <c r="F19" s="70">
        <v>1322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54">
        <v>0</v>
      </c>
      <c r="T19" s="88">
        <v>0</v>
      </c>
      <c r="U19" s="88">
        <v>0</v>
      </c>
      <c r="V19" s="88">
        <v>0</v>
      </c>
      <c r="W19" s="88">
        <v>0</v>
      </c>
      <c r="X19" s="88">
        <v>0</v>
      </c>
      <c r="Y19" s="88">
        <v>0</v>
      </c>
      <c r="Z19" s="88">
        <v>0</v>
      </c>
      <c r="AA19" s="88">
        <v>0</v>
      </c>
      <c r="AB19" s="88">
        <v>0</v>
      </c>
      <c r="AC19" s="88">
        <v>0</v>
      </c>
      <c r="AD19" s="88">
        <v>0</v>
      </c>
      <c r="AE19" s="88">
        <v>0</v>
      </c>
      <c r="AF19" s="88">
        <v>1322</v>
      </c>
    </row>
    <row r="20" spans="1:32" ht="22.5" customHeight="1">
      <c r="A20" s="87" t="s">
        <v>171</v>
      </c>
      <c r="B20" s="87" t="s">
        <v>209</v>
      </c>
      <c r="C20" s="87" t="s">
        <v>298</v>
      </c>
      <c r="D20" s="87" t="s">
        <v>185</v>
      </c>
      <c r="E20" s="93" t="s">
        <v>276</v>
      </c>
      <c r="F20" s="70">
        <v>415322</v>
      </c>
      <c r="G20" s="70">
        <v>13000</v>
      </c>
      <c r="H20" s="70">
        <v>5000</v>
      </c>
      <c r="I20" s="70">
        <v>15000</v>
      </c>
      <c r="J20" s="70">
        <v>4000</v>
      </c>
      <c r="K20" s="70">
        <v>25000</v>
      </c>
      <c r="L20" s="70">
        <v>100000</v>
      </c>
      <c r="M20" s="70">
        <v>8000</v>
      </c>
      <c r="N20" s="70">
        <v>0</v>
      </c>
      <c r="O20" s="70">
        <v>3000</v>
      </c>
      <c r="P20" s="70">
        <v>6000</v>
      </c>
      <c r="Q20" s="70">
        <v>20000</v>
      </c>
      <c r="R20" s="70">
        <v>80000</v>
      </c>
      <c r="S20" s="54">
        <v>1500</v>
      </c>
      <c r="T20" s="88">
        <v>1000</v>
      </c>
      <c r="U20" s="88">
        <v>7000</v>
      </c>
      <c r="V20" s="88">
        <v>5000</v>
      </c>
      <c r="W20" s="88">
        <v>0</v>
      </c>
      <c r="X20" s="88">
        <v>0</v>
      </c>
      <c r="Y20" s="88">
        <v>0</v>
      </c>
      <c r="Z20" s="88">
        <v>18000</v>
      </c>
      <c r="AA20" s="88">
        <v>0</v>
      </c>
      <c r="AB20" s="88">
        <v>2551</v>
      </c>
      <c r="AC20" s="88">
        <v>7653</v>
      </c>
      <c r="AD20" s="88">
        <v>1600</v>
      </c>
      <c r="AE20" s="88">
        <v>12000</v>
      </c>
      <c r="AF20" s="88">
        <v>80018</v>
      </c>
    </row>
    <row r="21" spans="1:32" ht="22.5" customHeight="1">
      <c r="A21" s="87"/>
      <c r="B21" s="87"/>
      <c r="C21" s="87"/>
      <c r="D21" s="87"/>
      <c r="E21" s="93" t="s">
        <v>279</v>
      </c>
      <c r="F21" s="70">
        <v>1935355</v>
      </c>
      <c r="G21" s="70">
        <v>1043</v>
      </c>
      <c r="H21" s="70">
        <v>820</v>
      </c>
      <c r="I21" s="70">
        <v>0</v>
      </c>
      <c r="J21" s="70">
        <v>0</v>
      </c>
      <c r="K21" s="70">
        <v>10749</v>
      </c>
      <c r="L21" s="70">
        <v>35622</v>
      </c>
      <c r="M21" s="70">
        <v>1591</v>
      </c>
      <c r="N21" s="70">
        <v>0</v>
      </c>
      <c r="O21" s="70">
        <v>6667</v>
      </c>
      <c r="P21" s="70">
        <v>10643</v>
      </c>
      <c r="Q21" s="70">
        <v>6000</v>
      </c>
      <c r="R21" s="70">
        <v>48889</v>
      </c>
      <c r="S21" s="54">
        <v>0</v>
      </c>
      <c r="T21" s="88">
        <v>343</v>
      </c>
      <c r="U21" s="88">
        <v>4606</v>
      </c>
      <c r="V21" s="88">
        <v>689</v>
      </c>
      <c r="W21" s="88">
        <v>1144291</v>
      </c>
      <c r="X21" s="88">
        <v>0</v>
      </c>
      <c r="Y21" s="88">
        <v>1346</v>
      </c>
      <c r="Z21" s="88">
        <v>34289</v>
      </c>
      <c r="AA21" s="88">
        <v>0</v>
      </c>
      <c r="AB21" s="88">
        <v>1655</v>
      </c>
      <c r="AC21" s="88">
        <v>4963</v>
      </c>
      <c r="AD21" s="88">
        <v>3462</v>
      </c>
      <c r="AE21" s="88">
        <v>0</v>
      </c>
      <c r="AF21" s="88">
        <v>617687</v>
      </c>
    </row>
    <row r="22" spans="1:32" ht="22.5" customHeight="1">
      <c r="A22" s="87" t="s">
        <v>83</v>
      </c>
      <c r="B22" s="87" t="s">
        <v>295</v>
      </c>
      <c r="C22" s="87" t="s">
        <v>209</v>
      </c>
      <c r="D22" s="87" t="s">
        <v>270</v>
      </c>
      <c r="E22" s="93" t="s">
        <v>199</v>
      </c>
      <c r="F22" s="70">
        <v>510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54">
        <v>0</v>
      </c>
      <c r="T22" s="88">
        <v>0</v>
      </c>
      <c r="U22" s="88">
        <v>0</v>
      </c>
      <c r="V22" s="88">
        <v>0</v>
      </c>
      <c r="W22" s="88">
        <v>0</v>
      </c>
      <c r="X22" s="88">
        <v>0</v>
      </c>
      <c r="Y22" s="88">
        <v>0</v>
      </c>
      <c r="Z22" s="88">
        <v>0</v>
      </c>
      <c r="AA22" s="88">
        <v>0</v>
      </c>
      <c r="AB22" s="88">
        <v>0</v>
      </c>
      <c r="AC22" s="88">
        <v>0</v>
      </c>
      <c r="AD22" s="88">
        <v>0</v>
      </c>
      <c r="AE22" s="88">
        <v>0</v>
      </c>
      <c r="AF22" s="88">
        <v>510</v>
      </c>
    </row>
    <row r="23" spans="1:32" ht="22.5" customHeight="1">
      <c r="A23" s="87" t="s">
        <v>171</v>
      </c>
      <c r="B23" s="87" t="s">
        <v>209</v>
      </c>
      <c r="C23" s="87" t="s">
        <v>209</v>
      </c>
      <c r="D23" s="87" t="s">
        <v>270</v>
      </c>
      <c r="E23" s="93" t="s">
        <v>290</v>
      </c>
      <c r="F23" s="70">
        <v>1934845</v>
      </c>
      <c r="G23" s="70">
        <v>1043</v>
      </c>
      <c r="H23" s="70">
        <v>820</v>
      </c>
      <c r="I23" s="70">
        <v>0</v>
      </c>
      <c r="J23" s="70">
        <v>0</v>
      </c>
      <c r="K23" s="70">
        <v>10749</v>
      </c>
      <c r="L23" s="70">
        <v>35622</v>
      </c>
      <c r="M23" s="70">
        <v>1591</v>
      </c>
      <c r="N23" s="70">
        <v>0</v>
      </c>
      <c r="O23" s="70">
        <v>6667</v>
      </c>
      <c r="P23" s="70">
        <v>10643</v>
      </c>
      <c r="Q23" s="70">
        <v>6000</v>
      </c>
      <c r="R23" s="70">
        <v>48889</v>
      </c>
      <c r="S23" s="54">
        <v>0</v>
      </c>
      <c r="T23" s="88">
        <v>343</v>
      </c>
      <c r="U23" s="88">
        <v>4606</v>
      </c>
      <c r="V23" s="88">
        <v>689</v>
      </c>
      <c r="W23" s="88">
        <v>1144291</v>
      </c>
      <c r="X23" s="88">
        <v>0</v>
      </c>
      <c r="Y23" s="88">
        <v>1346</v>
      </c>
      <c r="Z23" s="88">
        <v>34289</v>
      </c>
      <c r="AA23" s="88">
        <v>0</v>
      </c>
      <c r="AB23" s="88">
        <v>1655</v>
      </c>
      <c r="AC23" s="88">
        <v>4963</v>
      </c>
      <c r="AD23" s="88">
        <v>3462</v>
      </c>
      <c r="AE23" s="88">
        <v>0</v>
      </c>
      <c r="AF23" s="88">
        <v>617177</v>
      </c>
    </row>
    <row r="24" spans="1:32" ht="22.5" customHeight="1">
      <c r="A24" s="87"/>
      <c r="B24" s="87"/>
      <c r="C24" s="87"/>
      <c r="D24" s="87"/>
      <c r="E24" s="93" t="s">
        <v>319</v>
      </c>
      <c r="F24" s="70">
        <v>3302140</v>
      </c>
      <c r="G24" s="70">
        <v>14700</v>
      </c>
      <c r="H24" s="70">
        <v>0</v>
      </c>
      <c r="I24" s="70">
        <v>0</v>
      </c>
      <c r="J24" s="70">
        <v>400</v>
      </c>
      <c r="K24" s="70">
        <v>23000</v>
      </c>
      <c r="L24" s="70">
        <v>54000</v>
      </c>
      <c r="M24" s="70">
        <v>5782</v>
      </c>
      <c r="N24" s="70">
        <v>0</v>
      </c>
      <c r="O24" s="70">
        <v>99329</v>
      </c>
      <c r="P24" s="70">
        <v>3000</v>
      </c>
      <c r="Q24" s="70">
        <v>2000</v>
      </c>
      <c r="R24" s="70">
        <v>2800</v>
      </c>
      <c r="S24" s="54">
        <v>0</v>
      </c>
      <c r="T24" s="88">
        <v>600</v>
      </c>
      <c r="U24" s="88">
        <v>37440</v>
      </c>
      <c r="V24" s="88">
        <v>2000</v>
      </c>
      <c r="W24" s="88">
        <v>2767647</v>
      </c>
      <c r="X24" s="88">
        <v>29100</v>
      </c>
      <c r="Y24" s="88">
        <v>5000</v>
      </c>
      <c r="Z24" s="88">
        <v>4861</v>
      </c>
      <c r="AA24" s="88">
        <v>0</v>
      </c>
      <c r="AB24" s="88">
        <v>2608</v>
      </c>
      <c r="AC24" s="88">
        <v>7823</v>
      </c>
      <c r="AD24" s="88">
        <v>2000</v>
      </c>
      <c r="AE24" s="88">
        <v>0</v>
      </c>
      <c r="AF24" s="88">
        <v>238050</v>
      </c>
    </row>
    <row r="25" spans="1:32" ht="22.5" customHeight="1">
      <c r="A25" s="87" t="s">
        <v>83</v>
      </c>
      <c r="B25" s="87" t="s">
        <v>295</v>
      </c>
      <c r="C25" s="87" t="s">
        <v>209</v>
      </c>
      <c r="D25" s="87" t="s">
        <v>348</v>
      </c>
      <c r="E25" s="93" t="s">
        <v>199</v>
      </c>
      <c r="F25" s="70">
        <v>1285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0</v>
      </c>
      <c r="M25" s="70">
        <v>0</v>
      </c>
      <c r="N25" s="70">
        <v>0</v>
      </c>
      <c r="O25" s="70">
        <v>0</v>
      </c>
      <c r="P25" s="70">
        <v>0</v>
      </c>
      <c r="Q25" s="70">
        <v>0</v>
      </c>
      <c r="R25" s="70">
        <v>0</v>
      </c>
      <c r="S25" s="54">
        <v>0</v>
      </c>
      <c r="T25" s="88">
        <v>0</v>
      </c>
      <c r="U25" s="88">
        <v>0</v>
      </c>
      <c r="V25" s="88">
        <v>0</v>
      </c>
      <c r="W25" s="88">
        <v>0</v>
      </c>
      <c r="X25" s="88">
        <v>0</v>
      </c>
      <c r="Y25" s="88">
        <v>0</v>
      </c>
      <c r="Z25" s="88">
        <v>0</v>
      </c>
      <c r="AA25" s="88">
        <v>0</v>
      </c>
      <c r="AB25" s="88">
        <v>0</v>
      </c>
      <c r="AC25" s="88">
        <v>0</v>
      </c>
      <c r="AD25" s="88">
        <v>0</v>
      </c>
      <c r="AE25" s="88">
        <v>0</v>
      </c>
      <c r="AF25" s="88">
        <v>1285</v>
      </c>
    </row>
    <row r="26" spans="1:32" ht="22.5" customHeight="1">
      <c r="A26" s="87" t="s">
        <v>171</v>
      </c>
      <c r="B26" s="87" t="s">
        <v>209</v>
      </c>
      <c r="C26" s="87" t="s">
        <v>298</v>
      </c>
      <c r="D26" s="87" t="s">
        <v>348</v>
      </c>
      <c r="E26" s="93" t="s">
        <v>276</v>
      </c>
      <c r="F26" s="70">
        <v>3300855</v>
      </c>
      <c r="G26" s="70">
        <v>14700</v>
      </c>
      <c r="H26" s="70">
        <v>0</v>
      </c>
      <c r="I26" s="70">
        <v>0</v>
      </c>
      <c r="J26" s="70">
        <v>400</v>
      </c>
      <c r="K26" s="70">
        <v>23000</v>
      </c>
      <c r="L26" s="70">
        <v>54000</v>
      </c>
      <c r="M26" s="70">
        <v>5782</v>
      </c>
      <c r="N26" s="70">
        <v>0</v>
      </c>
      <c r="O26" s="70">
        <v>99329</v>
      </c>
      <c r="P26" s="70">
        <v>3000</v>
      </c>
      <c r="Q26" s="70">
        <v>2000</v>
      </c>
      <c r="R26" s="70">
        <v>2800</v>
      </c>
      <c r="S26" s="54">
        <v>0</v>
      </c>
      <c r="T26" s="88">
        <v>600</v>
      </c>
      <c r="U26" s="88">
        <v>37440</v>
      </c>
      <c r="V26" s="88">
        <v>2000</v>
      </c>
      <c r="W26" s="88">
        <v>2767647</v>
      </c>
      <c r="X26" s="88">
        <v>29100</v>
      </c>
      <c r="Y26" s="88">
        <v>5000</v>
      </c>
      <c r="Z26" s="88">
        <v>4861</v>
      </c>
      <c r="AA26" s="88">
        <v>0</v>
      </c>
      <c r="AB26" s="88">
        <v>2608</v>
      </c>
      <c r="AC26" s="88">
        <v>7823</v>
      </c>
      <c r="AD26" s="88">
        <v>2000</v>
      </c>
      <c r="AE26" s="88">
        <v>0</v>
      </c>
      <c r="AF26" s="88">
        <v>236765</v>
      </c>
    </row>
    <row r="27" spans="1:32" ht="22.5" customHeight="1">
      <c r="A27" s="87"/>
      <c r="B27" s="87"/>
      <c r="C27" s="87"/>
      <c r="D27" s="87"/>
      <c r="E27" s="93" t="s">
        <v>137</v>
      </c>
      <c r="F27" s="70">
        <v>8946</v>
      </c>
      <c r="G27" s="70">
        <v>1200</v>
      </c>
      <c r="H27" s="70">
        <v>200</v>
      </c>
      <c r="I27" s="70">
        <v>100</v>
      </c>
      <c r="J27" s="70">
        <v>100</v>
      </c>
      <c r="K27" s="70">
        <v>100</v>
      </c>
      <c r="L27" s="70">
        <v>800</v>
      </c>
      <c r="M27" s="70">
        <v>600</v>
      </c>
      <c r="N27" s="70">
        <v>0</v>
      </c>
      <c r="O27" s="70">
        <v>0</v>
      </c>
      <c r="P27" s="70">
        <v>1510</v>
      </c>
      <c r="Q27" s="70">
        <v>0</v>
      </c>
      <c r="R27" s="70">
        <v>500</v>
      </c>
      <c r="S27" s="54">
        <v>200</v>
      </c>
      <c r="T27" s="88">
        <v>200</v>
      </c>
      <c r="U27" s="88">
        <v>500</v>
      </c>
      <c r="V27" s="88">
        <v>430</v>
      </c>
      <c r="W27" s="88">
        <v>0</v>
      </c>
      <c r="X27" s="88">
        <v>0</v>
      </c>
      <c r="Y27" s="88">
        <v>0</v>
      </c>
      <c r="Z27" s="88">
        <v>100</v>
      </c>
      <c r="AA27" s="88">
        <v>300</v>
      </c>
      <c r="AB27" s="88">
        <v>317</v>
      </c>
      <c r="AC27" s="88">
        <v>550</v>
      </c>
      <c r="AD27" s="88">
        <v>520</v>
      </c>
      <c r="AE27" s="88">
        <v>0</v>
      </c>
      <c r="AF27" s="88">
        <v>719</v>
      </c>
    </row>
    <row r="28" spans="1:32" ht="22.5" customHeight="1">
      <c r="A28" s="87" t="s">
        <v>83</v>
      </c>
      <c r="B28" s="87" t="s">
        <v>295</v>
      </c>
      <c r="C28" s="87" t="s">
        <v>209</v>
      </c>
      <c r="D28" s="87" t="s">
        <v>184</v>
      </c>
      <c r="E28" s="93" t="s">
        <v>199</v>
      </c>
      <c r="F28" s="70">
        <v>28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M28" s="70">
        <v>0</v>
      </c>
      <c r="N28" s="70">
        <v>0</v>
      </c>
      <c r="O28" s="70">
        <v>0</v>
      </c>
      <c r="P28" s="70">
        <v>0</v>
      </c>
      <c r="Q28" s="70">
        <v>0</v>
      </c>
      <c r="R28" s="70">
        <v>0</v>
      </c>
      <c r="S28" s="54">
        <v>0</v>
      </c>
      <c r="T28" s="88">
        <v>0</v>
      </c>
      <c r="U28" s="88">
        <v>0</v>
      </c>
      <c r="V28" s="88">
        <v>0</v>
      </c>
      <c r="W28" s="88">
        <v>0</v>
      </c>
      <c r="X28" s="88">
        <v>0</v>
      </c>
      <c r="Y28" s="88">
        <v>0</v>
      </c>
      <c r="Z28" s="88">
        <v>0</v>
      </c>
      <c r="AA28" s="88">
        <v>0</v>
      </c>
      <c r="AB28" s="88">
        <v>0</v>
      </c>
      <c r="AC28" s="88">
        <v>0</v>
      </c>
      <c r="AD28" s="88">
        <v>0</v>
      </c>
      <c r="AE28" s="88">
        <v>0</v>
      </c>
      <c r="AF28" s="88">
        <v>28</v>
      </c>
    </row>
    <row r="29" spans="1:32" ht="22.5" customHeight="1">
      <c r="A29" s="87" t="s">
        <v>171</v>
      </c>
      <c r="B29" s="87" t="s">
        <v>0</v>
      </c>
      <c r="C29" s="87" t="s">
        <v>205</v>
      </c>
      <c r="D29" s="87" t="s">
        <v>184</v>
      </c>
      <c r="E29" s="93" t="s">
        <v>258</v>
      </c>
      <c r="F29" s="70">
        <v>8918</v>
      </c>
      <c r="G29" s="70">
        <v>1200</v>
      </c>
      <c r="H29" s="70">
        <v>200</v>
      </c>
      <c r="I29" s="70">
        <v>100</v>
      </c>
      <c r="J29" s="70">
        <v>100</v>
      </c>
      <c r="K29" s="70">
        <v>100</v>
      </c>
      <c r="L29" s="70">
        <v>800</v>
      </c>
      <c r="M29" s="70">
        <v>600</v>
      </c>
      <c r="N29" s="70">
        <v>0</v>
      </c>
      <c r="O29" s="70">
        <v>0</v>
      </c>
      <c r="P29" s="70">
        <v>1510</v>
      </c>
      <c r="Q29" s="70">
        <v>0</v>
      </c>
      <c r="R29" s="70">
        <v>500</v>
      </c>
      <c r="S29" s="54">
        <v>200</v>
      </c>
      <c r="T29" s="88">
        <v>200</v>
      </c>
      <c r="U29" s="88">
        <v>500</v>
      </c>
      <c r="V29" s="88">
        <v>430</v>
      </c>
      <c r="W29" s="88">
        <v>0</v>
      </c>
      <c r="X29" s="88">
        <v>0</v>
      </c>
      <c r="Y29" s="88">
        <v>0</v>
      </c>
      <c r="Z29" s="88">
        <v>100</v>
      </c>
      <c r="AA29" s="88">
        <v>300</v>
      </c>
      <c r="AB29" s="88">
        <v>317</v>
      </c>
      <c r="AC29" s="88">
        <v>550</v>
      </c>
      <c r="AD29" s="88">
        <v>520</v>
      </c>
      <c r="AE29" s="88">
        <v>0</v>
      </c>
      <c r="AF29" s="88">
        <v>691</v>
      </c>
    </row>
    <row r="30" spans="1:32" ht="22.5" customHeight="1">
      <c r="A30" s="87"/>
      <c r="B30" s="87"/>
      <c r="C30" s="87"/>
      <c r="D30" s="87"/>
      <c r="E30" s="93" t="s">
        <v>26</v>
      </c>
      <c r="F30" s="70">
        <v>5545</v>
      </c>
      <c r="G30" s="70">
        <v>300</v>
      </c>
      <c r="H30" s="70">
        <v>200</v>
      </c>
      <c r="I30" s="70">
        <v>0</v>
      </c>
      <c r="J30" s="70">
        <v>0</v>
      </c>
      <c r="K30" s="70">
        <v>200</v>
      </c>
      <c r="L30" s="70">
        <v>0</v>
      </c>
      <c r="M30" s="70">
        <v>700</v>
      </c>
      <c r="N30" s="70">
        <v>0</v>
      </c>
      <c r="O30" s="70">
        <v>420</v>
      </c>
      <c r="P30" s="70">
        <v>400</v>
      </c>
      <c r="Q30" s="70">
        <v>0</v>
      </c>
      <c r="R30" s="70">
        <v>0</v>
      </c>
      <c r="S30" s="54">
        <v>160</v>
      </c>
      <c r="T30" s="88">
        <v>0</v>
      </c>
      <c r="U30" s="88">
        <v>100</v>
      </c>
      <c r="V30" s="88">
        <v>200</v>
      </c>
      <c r="W30" s="88">
        <v>0</v>
      </c>
      <c r="X30" s="88">
        <v>0</v>
      </c>
      <c r="Y30" s="88">
        <v>150</v>
      </c>
      <c r="Z30" s="88">
        <v>100</v>
      </c>
      <c r="AA30" s="88">
        <v>0</v>
      </c>
      <c r="AB30" s="88">
        <v>136</v>
      </c>
      <c r="AC30" s="88">
        <v>226</v>
      </c>
      <c r="AD30" s="88">
        <v>300</v>
      </c>
      <c r="AE30" s="88">
        <v>1630</v>
      </c>
      <c r="AF30" s="88">
        <v>323</v>
      </c>
    </row>
    <row r="31" spans="1:32" ht="22.5" customHeight="1">
      <c r="A31" s="87" t="s">
        <v>83</v>
      </c>
      <c r="B31" s="87" t="s">
        <v>295</v>
      </c>
      <c r="C31" s="87" t="s">
        <v>209</v>
      </c>
      <c r="D31" s="87" t="s">
        <v>269</v>
      </c>
      <c r="E31" s="93" t="s">
        <v>199</v>
      </c>
      <c r="F31" s="70">
        <v>6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M31" s="70">
        <v>0</v>
      </c>
      <c r="N31" s="70">
        <v>0</v>
      </c>
      <c r="O31" s="70">
        <v>0</v>
      </c>
      <c r="P31" s="70">
        <v>0</v>
      </c>
      <c r="Q31" s="70">
        <v>0</v>
      </c>
      <c r="R31" s="70">
        <v>0</v>
      </c>
      <c r="S31" s="54">
        <v>0</v>
      </c>
      <c r="T31" s="88">
        <v>0</v>
      </c>
      <c r="U31" s="88">
        <v>0</v>
      </c>
      <c r="V31" s="88">
        <v>0</v>
      </c>
      <c r="W31" s="88">
        <v>0</v>
      </c>
      <c r="X31" s="88">
        <v>0</v>
      </c>
      <c r="Y31" s="88">
        <v>0</v>
      </c>
      <c r="Z31" s="88">
        <v>0</v>
      </c>
      <c r="AA31" s="88">
        <v>0</v>
      </c>
      <c r="AB31" s="88">
        <v>0</v>
      </c>
      <c r="AC31" s="88">
        <v>0</v>
      </c>
      <c r="AD31" s="88">
        <v>0</v>
      </c>
      <c r="AE31" s="88">
        <v>0</v>
      </c>
      <c r="AF31" s="88">
        <v>6</v>
      </c>
    </row>
    <row r="32" spans="1:32" ht="22.5" customHeight="1">
      <c r="A32" s="87" t="s">
        <v>171</v>
      </c>
      <c r="B32" s="87" t="s">
        <v>0</v>
      </c>
      <c r="C32" s="87" t="s">
        <v>209</v>
      </c>
      <c r="D32" s="87" t="s">
        <v>269</v>
      </c>
      <c r="E32" s="93" t="s">
        <v>312</v>
      </c>
      <c r="F32" s="70">
        <v>5539</v>
      </c>
      <c r="G32" s="70">
        <v>300</v>
      </c>
      <c r="H32" s="70">
        <v>200</v>
      </c>
      <c r="I32" s="70">
        <v>0</v>
      </c>
      <c r="J32" s="70">
        <v>0</v>
      </c>
      <c r="K32" s="70">
        <v>200</v>
      </c>
      <c r="L32" s="70">
        <v>0</v>
      </c>
      <c r="M32" s="70">
        <v>700</v>
      </c>
      <c r="N32" s="70">
        <v>0</v>
      </c>
      <c r="O32" s="70">
        <v>420</v>
      </c>
      <c r="P32" s="70">
        <v>400</v>
      </c>
      <c r="Q32" s="70">
        <v>0</v>
      </c>
      <c r="R32" s="70">
        <v>0</v>
      </c>
      <c r="S32" s="54">
        <v>160</v>
      </c>
      <c r="T32" s="88">
        <v>0</v>
      </c>
      <c r="U32" s="88">
        <v>100</v>
      </c>
      <c r="V32" s="88">
        <v>200</v>
      </c>
      <c r="W32" s="88">
        <v>0</v>
      </c>
      <c r="X32" s="88">
        <v>0</v>
      </c>
      <c r="Y32" s="88">
        <v>150</v>
      </c>
      <c r="Z32" s="88">
        <v>100</v>
      </c>
      <c r="AA32" s="88">
        <v>0</v>
      </c>
      <c r="AB32" s="88">
        <v>136</v>
      </c>
      <c r="AC32" s="88">
        <v>226</v>
      </c>
      <c r="AD32" s="88">
        <v>300</v>
      </c>
      <c r="AE32" s="88">
        <v>1630</v>
      </c>
      <c r="AF32" s="88">
        <v>317</v>
      </c>
    </row>
    <row r="33" spans="1:32" ht="22.5" customHeight="1">
      <c r="A33" s="87"/>
      <c r="B33" s="87"/>
      <c r="C33" s="87"/>
      <c r="D33" s="87"/>
      <c r="E33" s="93" t="s">
        <v>286</v>
      </c>
      <c r="F33" s="70">
        <v>924489</v>
      </c>
      <c r="G33" s="70">
        <v>5500</v>
      </c>
      <c r="H33" s="70">
        <v>1000</v>
      </c>
      <c r="I33" s="70">
        <v>0</v>
      </c>
      <c r="J33" s="70">
        <v>300</v>
      </c>
      <c r="K33" s="70">
        <v>3500</v>
      </c>
      <c r="L33" s="70">
        <v>31500</v>
      </c>
      <c r="M33" s="70">
        <v>2800</v>
      </c>
      <c r="N33" s="70">
        <v>0</v>
      </c>
      <c r="O33" s="70">
        <v>28000</v>
      </c>
      <c r="P33" s="70">
        <v>1500</v>
      </c>
      <c r="Q33" s="70">
        <v>0</v>
      </c>
      <c r="R33" s="70">
        <v>20000</v>
      </c>
      <c r="S33" s="54">
        <v>3600</v>
      </c>
      <c r="T33" s="88">
        <v>100</v>
      </c>
      <c r="U33" s="88">
        <v>3000</v>
      </c>
      <c r="V33" s="88">
        <v>300</v>
      </c>
      <c r="W33" s="88">
        <v>190000</v>
      </c>
      <c r="X33" s="88">
        <v>1000</v>
      </c>
      <c r="Y33" s="88">
        <v>0</v>
      </c>
      <c r="Z33" s="88">
        <v>2000</v>
      </c>
      <c r="AA33" s="88">
        <v>0</v>
      </c>
      <c r="AB33" s="88">
        <v>1028</v>
      </c>
      <c r="AC33" s="88">
        <v>3083</v>
      </c>
      <c r="AD33" s="88">
        <v>1000</v>
      </c>
      <c r="AE33" s="88">
        <v>3500</v>
      </c>
      <c r="AF33" s="88">
        <v>621778</v>
      </c>
    </row>
    <row r="34" spans="1:32" ht="22.5" customHeight="1">
      <c r="A34" s="87" t="s">
        <v>83</v>
      </c>
      <c r="B34" s="87" t="s">
        <v>295</v>
      </c>
      <c r="C34" s="87" t="s">
        <v>298</v>
      </c>
      <c r="D34" s="87" t="s">
        <v>93</v>
      </c>
      <c r="E34" s="93" t="s">
        <v>114</v>
      </c>
      <c r="F34" s="70">
        <v>390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0</v>
      </c>
      <c r="M34" s="70">
        <v>0</v>
      </c>
      <c r="N34" s="70">
        <v>0</v>
      </c>
      <c r="O34" s="70">
        <v>0</v>
      </c>
      <c r="P34" s="70">
        <v>0</v>
      </c>
      <c r="Q34" s="70">
        <v>0</v>
      </c>
      <c r="R34" s="70">
        <v>0</v>
      </c>
      <c r="S34" s="54">
        <v>0</v>
      </c>
      <c r="T34" s="88">
        <v>0</v>
      </c>
      <c r="U34" s="88">
        <v>0</v>
      </c>
      <c r="V34" s="88">
        <v>0</v>
      </c>
      <c r="W34" s="88">
        <v>0</v>
      </c>
      <c r="X34" s="88">
        <v>0</v>
      </c>
      <c r="Y34" s="88">
        <v>0</v>
      </c>
      <c r="Z34" s="88">
        <v>0</v>
      </c>
      <c r="AA34" s="88">
        <v>0</v>
      </c>
      <c r="AB34" s="88">
        <v>0</v>
      </c>
      <c r="AC34" s="88">
        <v>0</v>
      </c>
      <c r="AD34" s="88">
        <v>0</v>
      </c>
      <c r="AE34" s="88">
        <v>0</v>
      </c>
      <c r="AF34" s="88">
        <v>390</v>
      </c>
    </row>
    <row r="35" spans="1:32" ht="22.5" customHeight="1">
      <c r="A35" s="87" t="s">
        <v>171</v>
      </c>
      <c r="B35" s="87" t="s">
        <v>209</v>
      </c>
      <c r="C35" s="87" t="s">
        <v>298</v>
      </c>
      <c r="D35" s="87" t="s">
        <v>93</v>
      </c>
      <c r="E35" s="93" t="s">
        <v>276</v>
      </c>
      <c r="F35" s="70">
        <v>924099</v>
      </c>
      <c r="G35" s="70">
        <v>5500</v>
      </c>
      <c r="H35" s="70">
        <v>1000</v>
      </c>
      <c r="I35" s="70">
        <v>0</v>
      </c>
      <c r="J35" s="70">
        <v>300</v>
      </c>
      <c r="K35" s="70">
        <v>3500</v>
      </c>
      <c r="L35" s="70">
        <v>31500</v>
      </c>
      <c r="M35" s="70">
        <v>2800</v>
      </c>
      <c r="N35" s="70">
        <v>0</v>
      </c>
      <c r="O35" s="70">
        <v>28000</v>
      </c>
      <c r="P35" s="70">
        <v>1500</v>
      </c>
      <c r="Q35" s="70">
        <v>0</v>
      </c>
      <c r="R35" s="70">
        <v>20000</v>
      </c>
      <c r="S35" s="54">
        <v>3600</v>
      </c>
      <c r="T35" s="88">
        <v>100</v>
      </c>
      <c r="U35" s="88">
        <v>3000</v>
      </c>
      <c r="V35" s="88">
        <v>300</v>
      </c>
      <c r="W35" s="88">
        <v>190000</v>
      </c>
      <c r="X35" s="88">
        <v>1000</v>
      </c>
      <c r="Y35" s="88">
        <v>0</v>
      </c>
      <c r="Z35" s="88">
        <v>2000</v>
      </c>
      <c r="AA35" s="88">
        <v>0</v>
      </c>
      <c r="AB35" s="88">
        <v>1028</v>
      </c>
      <c r="AC35" s="88">
        <v>3083</v>
      </c>
      <c r="AD35" s="88">
        <v>1000</v>
      </c>
      <c r="AE35" s="88">
        <v>3500</v>
      </c>
      <c r="AF35" s="88">
        <v>621388</v>
      </c>
    </row>
    <row r="36" spans="1:32" ht="22.5" customHeight="1">
      <c r="A36" s="87"/>
      <c r="B36" s="87"/>
      <c r="C36" s="87"/>
      <c r="D36" s="87"/>
      <c r="E36" s="93" t="s">
        <v>38</v>
      </c>
      <c r="F36" s="70">
        <v>2662</v>
      </c>
      <c r="G36" s="70">
        <v>140</v>
      </c>
      <c r="H36" s="70">
        <v>50</v>
      </c>
      <c r="I36" s="70">
        <v>0</v>
      </c>
      <c r="J36" s="70">
        <v>2</v>
      </c>
      <c r="K36" s="70">
        <v>40</v>
      </c>
      <c r="L36" s="70">
        <v>55</v>
      </c>
      <c r="M36" s="70">
        <v>0</v>
      </c>
      <c r="N36" s="70">
        <v>0</v>
      </c>
      <c r="O36" s="70">
        <v>273</v>
      </c>
      <c r="P36" s="70">
        <v>500</v>
      </c>
      <c r="Q36" s="70">
        <v>0</v>
      </c>
      <c r="R36" s="70">
        <v>200</v>
      </c>
      <c r="S36" s="54">
        <v>0</v>
      </c>
      <c r="T36" s="88">
        <v>50</v>
      </c>
      <c r="U36" s="88">
        <v>50</v>
      </c>
      <c r="V36" s="88">
        <v>135</v>
      </c>
      <c r="W36" s="88">
        <v>0</v>
      </c>
      <c r="X36" s="88">
        <v>0</v>
      </c>
      <c r="Y36" s="88">
        <v>0</v>
      </c>
      <c r="Z36" s="88">
        <v>0</v>
      </c>
      <c r="AA36" s="88">
        <v>0</v>
      </c>
      <c r="AB36" s="88">
        <v>90</v>
      </c>
      <c r="AC36" s="88">
        <v>153</v>
      </c>
      <c r="AD36" s="88">
        <v>385</v>
      </c>
      <c r="AE36" s="88">
        <v>0</v>
      </c>
      <c r="AF36" s="88">
        <v>539</v>
      </c>
    </row>
    <row r="37" spans="1:32" ht="22.5" customHeight="1">
      <c r="A37" s="87" t="s">
        <v>171</v>
      </c>
      <c r="B37" s="87" t="s">
        <v>0</v>
      </c>
      <c r="C37" s="87" t="s">
        <v>295</v>
      </c>
      <c r="D37" s="87" t="s">
        <v>369</v>
      </c>
      <c r="E37" s="93" t="s">
        <v>318</v>
      </c>
      <c r="F37" s="70">
        <v>2662</v>
      </c>
      <c r="G37" s="70">
        <v>140</v>
      </c>
      <c r="H37" s="70">
        <v>50</v>
      </c>
      <c r="I37" s="70">
        <v>0</v>
      </c>
      <c r="J37" s="70">
        <v>2</v>
      </c>
      <c r="K37" s="70">
        <v>40</v>
      </c>
      <c r="L37" s="70">
        <v>55</v>
      </c>
      <c r="M37" s="70">
        <v>0</v>
      </c>
      <c r="N37" s="70">
        <v>0</v>
      </c>
      <c r="O37" s="70">
        <v>273</v>
      </c>
      <c r="P37" s="70">
        <v>500</v>
      </c>
      <c r="Q37" s="70">
        <v>0</v>
      </c>
      <c r="R37" s="70">
        <v>200</v>
      </c>
      <c r="S37" s="54">
        <v>0</v>
      </c>
      <c r="T37" s="88">
        <v>50</v>
      </c>
      <c r="U37" s="88">
        <v>50</v>
      </c>
      <c r="V37" s="88">
        <v>135</v>
      </c>
      <c r="W37" s="88">
        <v>0</v>
      </c>
      <c r="X37" s="88">
        <v>0</v>
      </c>
      <c r="Y37" s="88">
        <v>0</v>
      </c>
      <c r="Z37" s="88">
        <v>0</v>
      </c>
      <c r="AA37" s="88">
        <v>0</v>
      </c>
      <c r="AB37" s="88">
        <v>90</v>
      </c>
      <c r="AC37" s="88">
        <v>153</v>
      </c>
      <c r="AD37" s="88">
        <v>385</v>
      </c>
      <c r="AE37" s="88">
        <v>0</v>
      </c>
      <c r="AF37" s="88">
        <v>539</v>
      </c>
    </row>
    <row r="38" spans="1:32" ht="22.5" customHeight="1">
      <c r="A38" s="87"/>
      <c r="B38" s="87"/>
      <c r="C38" s="87"/>
      <c r="D38" s="87"/>
      <c r="E38" s="93" t="s">
        <v>147</v>
      </c>
      <c r="F38" s="70">
        <v>80156</v>
      </c>
      <c r="G38" s="70">
        <v>30000</v>
      </c>
      <c r="H38" s="70">
        <v>10000</v>
      </c>
      <c r="I38" s="70">
        <v>0</v>
      </c>
      <c r="J38" s="70">
        <v>0</v>
      </c>
      <c r="K38" s="70">
        <v>400</v>
      </c>
      <c r="L38" s="70">
        <v>2000</v>
      </c>
      <c r="M38" s="70">
        <v>0</v>
      </c>
      <c r="N38" s="70">
        <v>0</v>
      </c>
      <c r="O38" s="70">
        <v>0</v>
      </c>
      <c r="P38" s="70">
        <v>1000</v>
      </c>
      <c r="Q38" s="70">
        <v>0</v>
      </c>
      <c r="R38" s="70">
        <v>200</v>
      </c>
      <c r="S38" s="54">
        <v>0</v>
      </c>
      <c r="T38" s="88">
        <v>0</v>
      </c>
      <c r="U38" s="88">
        <v>300</v>
      </c>
      <c r="V38" s="88">
        <v>300</v>
      </c>
      <c r="W38" s="88">
        <v>20000</v>
      </c>
      <c r="X38" s="88">
        <v>0</v>
      </c>
      <c r="Y38" s="88">
        <v>0</v>
      </c>
      <c r="Z38" s="88">
        <v>15000</v>
      </c>
      <c r="AA38" s="88">
        <v>0</v>
      </c>
      <c r="AB38" s="88">
        <v>226</v>
      </c>
      <c r="AC38" s="88">
        <v>397</v>
      </c>
      <c r="AD38" s="88">
        <v>300</v>
      </c>
      <c r="AE38" s="88">
        <v>0</v>
      </c>
      <c r="AF38" s="88">
        <v>33</v>
      </c>
    </row>
    <row r="39" spans="1:32" ht="22.5" customHeight="1">
      <c r="A39" s="87" t="s">
        <v>171</v>
      </c>
      <c r="B39" s="87" t="s">
        <v>209</v>
      </c>
      <c r="C39" s="87" t="s">
        <v>298</v>
      </c>
      <c r="D39" s="87" t="s">
        <v>202</v>
      </c>
      <c r="E39" s="93" t="s">
        <v>276</v>
      </c>
      <c r="F39" s="70">
        <v>80156</v>
      </c>
      <c r="G39" s="70">
        <v>30000</v>
      </c>
      <c r="H39" s="70">
        <v>10000</v>
      </c>
      <c r="I39" s="70">
        <v>0</v>
      </c>
      <c r="J39" s="70">
        <v>0</v>
      </c>
      <c r="K39" s="70">
        <v>400</v>
      </c>
      <c r="L39" s="70">
        <v>2000</v>
      </c>
      <c r="M39" s="70">
        <v>0</v>
      </c>
      <c r="N39" s="70">
        <v>0</v>
      </c>
      <c r="O39" s="70">
        <v>0</v>
      </c>
      <c r="P39" s="70">
        <v>1000</v>
      </c>
      <c r="Q39" s="70">
        <v>0</v>
      </c>
      <c r="R39" s="70">
        <v>200</v>
      </c>
      <c r="S39" s="54">
        <v>0</v>
      </c>
      <c r="T39" s="88">
        <v>0</v>
      </c>
      <c r="U39" s="88">
        <v>300</v>
      </c>
      <c r="V39" s="88">
        <v>300</v>
      </c>
      <c r="W39" s="88">
        <v>20000</v>
      </c>
      <c r="X39" s="88">
        <v>0</v>
      </c>
      <c r="Y39" s="88">
        <v>0</v>
      </c>
      <c r="Z39" s="88">
        <v>15000</v>
      </c>
      <c r="AA39" s="88">
        <v>0</v>
      </c>
      <c r="AB39" s="88">
        <v>226</v>
      </c>
      <c r="AC39" s="88">
        <v>397</v>
      </c>
      <c r="AD39" s="88">
        <v>300</v>
      </c>
      <c r="AE39" s="88">
        <v>0</v>
      </c>
      <c r="AF39" s="88">
        <v>33</v>
      </c>
    </row>
    <row r="40" spans="1:32" ht="22.5" customHeight="1">
      <c r="A40" s="87"/>
      <c r="B40" s="87"/>
      <c r="C40" s="87"/>
      <c r="D40" s="87"/>
      <c r="E40" s="93" t="s">
        <v>182</v>
      </c>
      <c r="F40" s="70">
        <v>2684</v>
      </c>
      <c r="G40" s="70">
        <v>360</v>
      </c>
      <c r="H40" s="70">
        <v>150</v>
      </c>
      <c r="I40" s="70">
        <v>0</v>
      </c>
      <c r="J40" s="70">
        <v>0</v>
      </c>
      <c r="K40" s="70">
        <v>40</v>
      </c>
      <c r="L40" s="70">
        <v>0</v>
      </c>
      <c r="M40" s="70">
        <v>120</v>
      </c>
      <c r="N40" s="70">
        <v>0</v>
      </c>
      <c r="O40" s="70">
        <v>0</v>
      </c>
      <c r="P40" s="70">
        <v>300</v>
      </c>
      <c r="Q40" s="70">
        <v>0</v>
      </c>
      <c r="R40" s="70">
        <v>0</v>
      </c>
      <c r="S40" s="54">
        <v>0</v>
      </c>
      <c r="T40" s="88">
        <v>200</v>
      </c>
      <c r="U40" s="88">
        <v>180</v>
      </c>
      <c r="V40" s="88">
        <v>120</v>
      </c>
      <c r="W40" s="88">
        <v>0</v>
      </c>
      <c r="X40" s="88">
        <v>0</v>
      </c>
      <c r="Y40" s="88">
        <v>0</v>
      </c>
      <c r="Z40" s="88">
        <v>80</v>
      </c>
      <c r="AA40" s="88">
        <v>0</v>
      </c>
      <c r="AB40" s="88">
        <v>66</v>
      </c>
      <c r="AC40" s="88">
        <v>108</v>
      </c>
      <c r="AD40" s="88">
        <v>0</v>
      </c>
      <c r="AE40" s="88">
        <v>755</v>
      </c>
      <c r="AF40" s="88">
        <v>205</v>
      </c>
    </row>
    <row r="41" spans="1:32" ht="22.5" customHeight="1">
      <c r="A41" s="87" t="s">
        <v>83</v>
      </c>
      <c r="B41" s="87" t="s">
        <v>295</v>
      </c>
      <c r="C41" s="87" t="s">
        <v>209</v>
      </c>
      <c r="D41" s="87" t="s">
        <v>96</v>
      </c>
      <c r="E41" s="93" t="s">
        <v>199</v>
      </c>
      <c r="F41" s="70">
        <v>6</v>
      </c>
      <c r="G41" s="70">
        <v>0</v>
      </c>
      <c r="H41" s="70">
        <v>0</v>
      </c>
      <c r="I41" s="70">
        <v>0</v>
      </c>
      <c r="J41" s="70">
        <v>0</v>
      </c>
      <c r="K41" s="70">
        <v>0</v>
      </c>
      <c r="L41" s="70">
        <v>0</v>
      </c>
      <c r="M41" s="70">
        <v>0</v>
      </c>
      <c r="N41" s="70">
        <v>0</v>
      </c>
      <c r="O41" s="70">
        <v>0</v>
      </c>
      <c r="P41" s="70">
        <v>0</v>
      </c>
      <c r="Q41" s="70">
        <v>0</v>
      </c>
      <c r="R41" s="70">
        <v>0</v>
      </c>
      <c r="S41" s="54">
        <v>0</v>
      </c>
      <c r="T41" s="88">
        <v>0</v>
      </c>
      <c r="U41" s="88">
        <v>0</v>
      </c>
      <c r="V41" s="88">
        <v>0</v>
      </c>
      <c r="W41" s="88">
        <v>0</v>
      </c>
      <c r="X41" s="88">
        <v>0</v>
      </c>
      <c r="Y41" s="88">
        <v>0</v>
      </c>
      <c r="Z41" s="88">
        <v>0</v>
      </c>
      <c r="AA41" s="88">
        <v>0</v>
      </c>
      <c r="AB41" s="88">
        <v>0</v>
      </c>
      <c r="AC41" s="88">
        <v>0</v>
      </c>
      <c r="AD41" s="88">
        <v>0</v>
      </c>
      <c r="AE41" s="88">
        <v>0</v>
      </c>
      <c r="AF41" s="88">
        <v>6</v>
      </c>
    </row>
    <row r="42" spans="1:32" ht="22.5" customHeight="1">
      <c r="A42" s="87" t="s">
        <v>171</v>
      </c>
      <c r="B42" s="87" t="s">
        <v>101</v>
      </c>
      <c r="C42" s="87" t="s">
        <v>20</v>
      </c>
      <c r="D42" s="87" t="s">
        <v>96</v>
      </c>
      <c r="E42" s="93" t="s">
        <v>271</v>
      </c>
      <c r="F42" s="70">
        <v>2678</v>
      </c>
      <c r="G42" s="70">
        <v>360</v>
      </c>
      <c r="H42" s="70">
        <v>150</v>
      </c>
      <c r="I42" s="70">
        <v>0</v>
      </c>
      <c r="J42" s="70">
        <v>0</v>
      </c>
      <c r="K42" s="70">
        <v>40</v>
      </c>
      <c r="L42" s="70">
        <v>0</v>
      </c>
      <c r="M42" s="70">
        <v>120</v>
      </c>
      <c r="N42" s="70">
        <v>0</v>
      </c>
      <c r="O42" s="70">
        <v>0</v>
      </c>
      <c r="P42" s="70">
        <v>300</v>
      </c>
      <c r="Q42" s="70">
        <v>0</v>
      </c>
      <c r="R42" s="70">
        <v>0</v>
      </c>
      <c r="S42" s="54">
        <v>0</v>
      </c>
      <c r="T42" s="88">
        <v>200</v>
      </c>
      <c r="U42" s="88">
        <v>180</v>
      </c>
      <c r="V42" s="88">
        <v>120</v>
      </c>
      <c r="W42" s="88">
        <v>0</v>
      </c>
      <c r="X42" s="88">
        <v>0</v>
      </c>
      <c r="Y42" s="88">
        <v>0</v>
      </c>
      <c r="Z42" s="88">
        <v>80</v>
      </c>
      <c r="AA42" s="88">
        <v>0</v>
      </c>
      <c r="AB42" s="88">
        <v>66</v>
      </c>
      <c r="AC42" s="88">
        <v>108</v>
      </c>
      <c r="AD42" s="88">
        <v>0</v>
      </c>
      <c r="AE42" s="88">
        <v>755</v>
      </c>
      <c r="AF42" s="88">
        <v>199</v>
      </c>
    </row>
    <row r="43" spans="1:32" ht="22.5" customHeight="1">
      <c r="A43" s="87"/>
      <c r="B43" s="87"/>
      <c r="C43" s="87"/>
      <c r="D43" s="87"/>
      <c r="E43" s="93" t="s">
        <v>112</v>
      </c>
      <c r="F43" s="70">
        <v>828</v>
      </c>
      <c r="G43" s="70">
        <v>100</v>
      </c>
      <c r="H43" s="70">
        <v>0</v>
      </c>
      <c r="I43" s="70">
        <v>0</v>
      </c>
      <c r="J43" s="70">
        <v>0</v>
      </c>
      <c r="K43" s="70">
        <v>30</v>
      </c>
      <c r="L43" s="70">
        <v>120</v>
      </c>
      <c r="M43" s="70">
        <v>10</v>
      </c>
      <c r="N43" s="70">
        <v>0</v>
      </c>
      <c r="O43" s="70">
        <v>0</v>
      </c>
      <c r="P43" s="70">
        <v>241</v>
      </c>
      <c r="Q43" s="70">
        <v>0</v>
      </c>
      <c r="R43" s="70">
        <v>0</v>
      </c>
      <c r="S43" s="54">
        <v>0</v>
      </c>
      <c r="T43" s="88">
        <v>0</v>
      </c>
      <c r="U43" s="88">
        <v>0</v>
      </c>
      <c r="V43" s="88">
        <v>19</v>
      </c>
      <c r="W43" s="88">
        <v>0</v>
      </c>
      <c r="X43" s="88">
        <v>0</v>
      </c>
      <c r="Y43" s="88">
        <v>0</v>
      </c>
      <c r="Z43" s="88">
        <v>0</v>
      </c>
      <c r="AA43" s="88">
        <v>0</v>
      </c>
      <c r="AB43" s="88">
        <v>25</v>
      </c>
      <c r="AC43" s="88">
        <v>41</v>
      </c>
      <c r="AD43" s="88">
        <v>120</v>
      </c>
      <c r="AE43" s="88">
        <v>0</v>
      </c>
      <c r="AF43" s="88">
        <v>122</v>
      </c>
    </row>
    <row r="44" spans="1:32" ht="22.5" customHeight="1">
      <c r="A44" s="87" t="s">
        <v>83</v>
      </c>
      <c r="B44" s="87" t="s">
        <v>295</v>
      </c>
      <c r="C44" s="87" t="s">
        <v>209</v>
      </c>
      <c r="D44" s="87" t="s">
        <v>289</v>
      </c>
      <c r="E44" s="93" t="s">
        <v>199</v>
      </c>
      <c r="F44" s="70">
        <v>20</v>
      </c>
      <c r="G44" s="70">
        <v>0</v>
      </c>
      <c r="H44" s="70">
        <v>0</v>
      </c>
      <c r="I44" s="70">
        <v>0</v>
      </c>
      <c r="J44" s="70">
        <v>0</v>
      </c>
      <c r="K44" s="70">
        <v>0</v>
      </c>
      <c r="L44" s="70">
        <v>0</v>
      </c>
      <c r="M44" s="70">
        <v>0</v>
      </c>
      <c r="N44" s="70">
        <v>0</v>
      </c>
      <c r="O44" s="70">
        <v>0</v>
      </c>
      <c r="P44" s="70">
        <v>0</v>
      </c>
      <c r="Q44" s="70">
        <v>0</v>
      </c>
      <c r="R44" s="70">
        <v>0</v>
      </c>
      <c r="S44" s="54">
        <v>0</v>
      </c>
      <c r="T44" s="88">
        <v>0</v>
      </c>
      <c r="U44" s="88">
        <v>0</v>
      </c>
      <c r="V44" s="88">
        <v>0</v>
      </c>
      <c r="W44" s="88">
        <v>0</v>
      </c>
      <c r="X44" s="88">
        <v>0</v>
      </c>
      <c r="Y44" s="88">
        <v>0</v>
      </c>
      <c r="Z44" s="88">
        <v>0</v>
      </c>
      <c r="AA44" s="88">
        <v>0</v>
      </c>
      <c r="AB44" s="88">
        <v>0</v>
      </c>
      <c r="AC44" s="88">
        <v>0</v>
      </c>
      <c r="AD44" s="88">
        <v>0</v>
      </c>
      <c r="AE44" s="88">
        <v>0</v>
      </c>
      <c r="AF44" s="88">
        <v>20</v>
      </c>
    </row>
    <row r="45" spans="1:32" ht="22.5" customHeight="1">
      <c r="A45" s="87" t="s">
        <v>171</v>
      </c>
      <c r="B45" s="87" t="s">
        <v>101</v>
      </c>
      <c r="C45" s="87" t="s">
        <v>20</v>
      </c>
      <c r="D45" s="87" t="s">
        <v>289</v>
      </c>
      <c r="E45" s="93" t="s">
        <v>271</v>
      </c>
      <c r="F45" s="70">
        <v>808</v>
      </c>
      <c r="G45" s="70">
        <v>100</v>
      </c>
      <c r="H45" s="70">
        <v>0</v>
      </c>
      <c r="I45" s="70">
        <v>0</v>
      </c>
      <c r="J45" s="70">
        <v>0</v>
      </c>
      <c r="K45" s="70">
        <v>30</v>
      </c>
      <c r="L45" s="70">
        <v>120</v>
      </c>
      <c r="M45" s="70">
        <v>10</v>
      </c>
      <c r="N45" s="70">
        <v>0</v>
      </c>
      <c r="O45" s="70">
        <v>0</v>
      </c>
      <c r="P45" s="70">
        <v>241</v>
      </c>
      <c r="Q45" s="70">
        <v>0</v>
      </c>
      <c r="R45" s="70">
        <v>0</v>
      </c>
      <c r="S45" s="54">
        <v>0</v>
      </c>
      <c r="T45" s="88">
        <v>0</v>
      </c>
      <c r="U45" s="88">
        <v>0</v>
      </c>
      <c r="V45" s="88">
        <v>19</v>
      </c>
      <c r="W45" s="88">
        <v>0</v>
      </c>
      <c r="X45" s="88">
        <v>0</v>
      </c>
      <c r="Y45" s="88">
        <v>0</v>
      </c>
      <c r="Z45" s="88">
        <v>0</v>
      </c>
      <c r="AA45" s="88">
        <v>0</v>
      </c>
      <c r="AB45" s="88">
        <v>25</v>
      </c>
      <c r="AC45" s="88">
        <v>41</v>
      </c>
      <c r="AD45" s="88">
        <v>120</v>
      </c>
      <c r="AE45" s="88">
        <v>0</v>
      </c>
      <c r="AF45" s="88">
        <v>102</v>
      </c>
    </row>
    <row r="46" spans="1:32" ht="22.5" customHeight="1">
      <c r="A46" s="87"/>
      <c r="B46" s="87"/>
      <c r="C46" s="87"/>
      <c r="D46" s="87"/>
      <c r="E46" s="93" t="s">
        <v>136</v>
      </c>
      <c r="F46" s="70">
        <v>771</v>
      </c>
      <c r="G46" s="70">
        <v>50</v>
      </c>
      <c r="H46" s="70">
        <v>0</v>
      </c>
      <c r="I46" s="70">
        <v>0</v>
      </c>
      <c r="J46" s="70">
        <v>0</v>
      </c>
      <c r="K46" s="70">
        <v>0</v>
      </c>
      <c r="L46" s="70">
        <v>0</v>
      </c>
      <c r="M46" s="70">
        <v>0</v>
      </c>
      <c r="N46" s="70">
        <v>0</v>
      </c>
      <c r="O46" s="70">
        <v>0</v>
      </c>
      <c r="P46" s="70">
        <v>300</v>
      </c>
      <c r="Q46" s="70">
        <v>0</v>
      </c>
      <c r="R46" s="70">
        <v>0</v>
      </c>
      <c r="S46" s="54">
        <v>0</v>
      </c>
      <c r="T46" s="88">
        <v>0</v>
      </c>
      <c r="U46" s="88">
        <v>0</v>
      </c>
      <c r="V46" s="88">
        <v>0</v>
      </c>
      <c r="W46" s="88">
        <v>0</v>
      </c>
      <c r="X46" s="88">
        <v>0</v>
      </c>
      <c r="Y46" s="88">
        <v>0</v>
      </c>
      <c r="Z46" s="88">
        <v>0</v>
      </c>
      <c r="AA46" s="88">
        <v>0</v>
      </c>
      <c r="AB46" s="88">
        <v>28</v>
      </c>
      <c r="AC46" s="88">
        <v>48</v>
      </c>
      <c r="AD46" s="88">
        <v>0</v>
      </c>
      <c r="AE46" s="88">
        <v>0</v>
      </c>
      <c r="AF46" s="88">
        <v>345</v>
      </c>
    </row>
    <row r="47" spans="1:32" ht="22.5" customHeight="1">
      <c r="A47" s="87" t="s">
        <v>171</v>
      </c>
      <c r="B47" s="87" t="s">
        <v>0</v>
      </c>
      <c r="C47" s="87" t="s">
        <v>20</v>
      </c>
      <c r="D47" s="87" t="s">
        <v>203</v>
      </c>
      <c r="E47" s="93" t="s">
        <v>12</v>
      </c>
      <c r="F47" s="70">
        <v>771</v>
      </c>
      <c r="G47" s="70">
        <v>50</v>
      </c>
      <c r="H47" s="70">
        <v>0</v>
      </c>
      <c r="I47" s="70">
        <v>0</v>
      </c>
      <c r="J47" s="70">
        <v>0</v>
      </c>
      <c r="K47" s="70">
        <v>0</v>
      </c>
      <c r="L47" s="70">
        <v>0</v>
      </c>
      <c r="M47" s="70">
        <v>0</v>
      </c>
      <c r="N47" s="70">
        <v>0</v>
      </c>
      <c r="O47" s="70">
        <v>0</v>
      </c>
      <c r="P47" s="70">
        <v>300</v>
      </c>
      <c r="Q47" s="70">
        <v>0</v>
      </c>
      <c r="R47" s="70">
        <v>0</v>
      </c>
      <c r="S47" s="54">
        <v>0</v>
      </c>
      <c r="T47" s="88">
        <v>0</v>
      </c>
      <c r="U47" s="88">
        <v>0</v>
      </c>
      <c r="V47" s="88">
        <v>0</v>
      </c>
      <c r="W47" s="88">
        <v>0</v>
      </c>
      <c r="X47" s="88">
        <v>0</v>
      </c>
      <c r="Y47" s="88">
        <v>0</v>
      </c>
      <c r="Z47" s="88">
        <v>0</v>
      </c>
      <c r="AA47" s="88">
        <v>0</v>
      </c>
      <c r="AB47" s="88">
        <v>28</v>
      </c>
      <c r="AC47" s="88">
        <v>48</v>
      </c>
      <c r="AD47" s="88">
        <v>0</v>
      </c>
      <c r="AE47" s="88">
        <v>0</v>
      </c>
      <c r="AF47" s="88">
        <v>345</v>
      </c>
    </row>
  </sheetData>
  <sheetProtection/>
  <mergeCells count="32">
    <mergeCell ref="AC4:AC6"/>
    <mergeCell ref="V4:V6"/>
    <mergeCell ref="Y4:Y6"/>
    <mergeCell ref="Z4:Z6"/>
    <mergeCell ref="AF4:AF6"/>
    <mergeCell ref="A2:AF2"/>
    <mergeCell ref="AD4:AD6"/>
    <mergeCell ref="AE4:AE6"/>
    <mergeCell ref="R4:R6"/>
    <mergeCell ref="S4:S6"/>
    <mergeCell ref="T4:T6"/>
    <mergeCell ref="U4:U6"/>
    <mergeCell ref="K4:K6"/>
    <mergeCell ref="L4:L6"/>
    <mergeCell ref="M4:M6"/>
    <mergeCell ref="N4:N6"/>
    <mergeCell ref="AA4:AA6"/>
    <mergeCell ref="AB4:AB6"/>
    <mergeCell ref="P4:P6"/>
    <mergeCell ref="Q4:Q6"/>
    <mergeCell ref="W4:W6"/>
    <mergeCell ref="X4:X6"/>
    <mergeCell ref="A5:C5"/>
    <mergeCell ref="D5:D6"/>
    <mergeCell ref="E5:E6"/>
    <mergeCell ref="F4:F6"/>
    <mergeCell ref="A4:E4"/>
    <mergeCell ref="O4:O6"/>
    <mergeCell ref="G4:G6"/>
    <mergeCell ref="H4:H6"/>
    <mergeCell ref="I4:I6"/>
    <mergeCell ref="J4:J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200" verticalDpi="1200" orientation="landscape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7.5" style="0" customWidth="1"/>
    <col min="7" max="7" width="12.83203125" style="0" customWidth="1"/>
    <col min="8" max="8" width="10.66015625" style="0" customWidth="1"/>
    <col min="9" max="9" width="9.16015625" style="0" customWidth="1"/>
    <col min="10" max="15" width="10.66015625" style="0" customWidth="1"/>
    <col min="16" max="16" width="9.16015625" style="0" customWidth="1"/>
    <col min="17" max="17" width="10.66015625" style="0" customWidth="1"/>
  </cols>
  <sheetData>
    <row r="1" spans="1:20" ht="18" customHeight="1">
      <c r="A1" s="7" t="s">
        <v>263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1"/>
      <c r="R1" s="9"/>
      <c r="S1" s="9"/>
      <c r="T1" s="9"/>
    </row>
    <row r="2" spans="1:20" ht="18" customHeight="1">
      <c r="A2" s="129" t="s">
        <v>155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9"/>
      <c r="S2" s="9"/>
      <c r="T2" s="9"/>
    </row>
    <row r="3" spans="1:20" ht="18" customHeight="1">
      <c r="A3" s="10" t="s">
        <v>141</v>
      </c>
      <c r="B3" s="10"/>
      <c r="C3" s="10"/>
      <c r="D3" s="10"/>
      <c r="E3" s="10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" t="s">
        <v>248</v>
      </c>
      <c r="R3" s="9"/>
      <c r="S3" s="9"/>
      <c r="T3" s="9"/>
    </row>
    <row r="4" spans="1:20" ht="18" customHeight="1">
      <c r="A4" s="140" t="s">
        <v>84</v>
      </c>
      <c r="B4" s="153"/>
      <c r="C4" s="153"/>
      <c r="D4" s="153"/>
      <c r="E4" s="136"/>
      <c r="F4" s="130" t="s">
        <v>79</v>
      </c>
      <c r="G4" s="130" t="s">
        <v>16</v>
      </c>
      <c r="H4" s="133" t="s">
        <v>366</v>
      </c>
      <c r="I4" s="130" t="s">
        <v>273</v>
      </c>
      <c r="J4" s="130" t="s">
        <v>247</v>
      </c>
      <c r="K4" s="130" t="s">
        <v>2</v>
      </c>
      <c r="L4" s="130" t="s">
        <v>63</v>
      </c>
      <c r="M4" s="130" t="s">
        <v>272</v>
      </c>
      <c r="N4" s="130" t="s">
        <v>18</v>
      </c>
      <c r="O4" s="130" t="s">
        <v>259</v>
      </c>
      <c r="P4" s="130" t="s">
        <v>231</v>
      </c>
      <c r="Q4" s="136" t="s">
        <v>241</v>
      </c>
      <c r="R4" s="9"/>
      <c r="S4" s="9"/>
      <c r="T4" s="9"/>
    </row>
    <row r="5" spans="1:20" ht="18" customHeight="1">
      <c r="A5" s="135" t="s">
        <v>368</v>
      </c>
      <c r="B5" s="148"/>
      <c r="C5" s="149"/>
      <c r="D5" s="144" t="s">
        <v>169</v>
      </c>
      <c r="E5" s="144" t="s">
        <v>146</v>
      </c>
      <c r="F5" s="130"/>
      <c r="G5" s="130"/>
      <c r="H5" s="133"/>
      <c r="I5" s="130"/>
      <c r="J5" s="130"/>
      <c r="K5" s="130"/>
      <c r="L5" s="130"/>
      <c r="M5" s="130"/>
      <c r="N5" s="130"/>
      <c r="O5" s="130"/>
      <c r="P5" s="130"/>
      <c r="Q5" s="136"/>
      <c r="R5" s="9"/>
      <c r="S5" s="9"/>
      <c r="T5" s="9"/>
    </row>
    <row r="6" spans="1:20" ht="33.75" customHeight="1">
      <c r="A6" s="31" t="s">
        <v>154</v>
      </c>
      <c r="B6" s="31" t="s">
        <v>266</v>
      </c>
      <c r="C6" s="32" t="s">
        <v>262</v>
      </c>
      <c r="D6" s="152"/>
      <c r="E6" s="152"/>
      <c r="F6" s="146"/>
      <c r="G6" s="146"/>
      <c r="H6" s="144"/>
      <c r="I6" s="146"/>
      <c r="J6" s="146"/>
      <c r="K6" s="146"/>
      <c r="L6" s="146"/>
      <c r="M6" s="146"/>
      <c r="N6" s="146"/>
      <c r="O6" s="146"/>
      <c r="P6" s="146"/>
      <c r="Q6" s="154"/>
      <c r="R6" s="9"/>
      <c r="S6" s="9"/>
      <c r="T6" s="9"/>
    </row>
    <row r="7" spans="1:20" ht="22.5" customHeight="1">
      <c r="A7" s="87"/>
      <c r="B7" s="87"/>
      <c r="C7" s="87"/>
      <c r="D7" s="87"/>
      <c r="E7" s="93" t="s">
        <v>79</v>
      </c>
      <c r="F7" s="70">
        <v>19692</v>
      </c>
      <c r="G7" s="70">
        <v>1500</v>
      </c>
      <c r="H7" s="70">
        <v>0</v>
      </c>
      <c r="I7" s="70">
        <v>0</v>
      </c>
      <c r="J7" s="70">
        <v>5000</v>
      </c>
      <c r="K7" s="70">
        <v>368</v>
      </c>
      <c r="L7" s="70">
        <v>0</v>
      </c>
      <c r="M7" s="70">
        <v>6774</v>
      </c>
      <c r="N7" s="70">
        <v>0</v>
      </c>
      <c r="O7" s="70">
        <v>2000</v>
      </c>
      <c r="P7" s="70">
        <v>0</v>
      </c>
      <c r="Q7" s="54">
        <v>4050</v>
      </c>
      <c r="R7" s="23"/>
      <c r="S7" s="23"/>
      <c r="T7" s="23"/>
    </row>
    <row r="8" spans="1:20" ht="22.5" customHeight="1">
      <c r="A8" s="87"/>
      <c r="B8" s="87"/>
      <c r="C8" s="87"/>
      <c r="D8" s="87"/>
      <c r="E8" s="93" t="s">
        <v>141</v>
      </c>
      <c r="F8" s="70">
        <v>19692</v>
      </c>
      <c r="G8" s="70">
        <v>1500</v>
      </c>
      <c r="H8" s="70">
        <v>0</v>
      </c>
      <c r="I8" s="70">
        <v>0</v>
      </c>
      <c r="J8" s="70">
        <v>5000</v>
      </c>
      <c r="K8" s="70">
        <v>368</v>
      </c>
      <c r="L8" s="70">
        <v>0</v>
      </c>
      <c r="M8" s="70">
        <v>6774</v>
      </c>
      <c r="N8" s="70">
        <v>0</v>
      </c>
      <c r="O8" s="70">
        <v>2000</v>
      </c>
      <c r="P8" s="70">
        <v>0</v>
      </c>
      <c r="Q8" s="54">
        <v>4050</v>
      </c>
      <c r="R8" s="23"/>
      <c r="S8" s="9"/>
      <c r="T8" s="9"/>
    </row>
    <row r="9" spans="1:20" ht="22.5" customHeight="1">
      <c r="A9" s="87"/>
      <c r="B9" s="87"/>
      <c r="C9" s="87"/>
      <c r="D9" s="87"/>
      <c r="E9" s="93" t="s">
        <v>178</v>
      </c>
      <c r="F9" s="70">
        <v>676</v>
      </c>
      <c r="G9" s="70">
        <v>0</v>
      </c>
      <c r="H9" s="70">
        <v>0</v>
      </c>
      <c r="I9" s="70">
        <v>0</v>
      </c>
      <c r="J9" s="70">
        <v>0</v>
      </c>
      <c r="K9" s="70">
        <v>186</v>
      </c>
      <c r="L9" s="70">
        <v>0</v>
      </c>
      <c r="M9" s="70">
        <v>490</v>
      </c>
      <c r="N9" s="70">
        <v>0</v>
      </c>
      <c r="O9" s="70">
        <v>0</v>
      </c>
      <c r="P9" s="70">
        <v>0</v>
      </c>
      <c r="Q9" s="54">
        <v>0</v>
      </c>
      <c r="R9" s="23"/>
      <c r="S9" s="9"/>
      <c r="T9" s="9"/>
    </row>
    <row r="10" spans="1:20" ht="22.5" customHeight="1">
      <c r="A10" s="87" t="s">
        <v>171</v>
      </c>
      <c r="B10" s="87" t="s">
        <v>298</v>
      </c>
      <c r="C10" s="87" t="s">
        <v>298</v>
      </c>
      <c r="D10" s="87" t="s">
        <v>78</v>
      </c>
      <c r="E10" s="93" t="s">
        <v>280</v>
      </c>
      <c r="F10" s="70">
        <v>676</v>
      </c>
      <c r="G10" s="70">
        <v>0</v>
      </c>
      <c r="H10" s="70">
        <v>0</v>
      </c>
      <c r="I10" s="70">
        <v>0</v>
      </c>
      <c r="J10" s="70">
        <v>0</v>
      </c>
      <c r="K10" s="70">
        <v>186</v>
      </c>
      <c r="L10" s="70">
        <v>0</v>
      </c>
      <c r="M10" s="70">
        <v>490</v>
      </c>
      <c r="N10" s="70">
        <v>0</v>
      </c>
      <c r="O10" s="70">
        <v>0</v>
      </c>
      <c r="P10" s="70">
        <v>0</v>
      </c>
      <c r="Q10" s="54">
        <v>0</v>
      </c>
      <c r="R10" s="23"/>
      <c r="S10" s="9"/>
      <c r="T10" s="9"/>
    </row>
    <row r="11" spans="1:20" ht="22.5" customHeight="1">
      <c r="A11" s="87"/>
      <c r="B11" s="87"/>
      <c r="C11" s="87"/>
      <c r="D11" s="87"/>
      <c r="E11" s="93" t="s">
        <v>314</v>
      </c>
      <c r="F11" s="70">
        <v>205</v>
      </c>
      <c r="G11" s="70">
        <v>0</v>
      </c>
      <c r="H11" s="70">
        <v>0</v>
      </c>
      <c r="I11" s="70">
        <v>0</v>
      </c>
      <c r="J11" s="70">
        <v>0</v>
      </c>
      <c r="K11" s="70">
        <v>38</v>
      </c>
      <c r="L11" s="70">
        <v>0</v>
      </c>
      <c r="M11" s="70">
        <v>167</v>
      </c>
      <c r="N11" s="70">
        <v>0</v>
      </c>
      <c r="O11" s="70">
        <v>0</v>
      </c>
      <c r="P11" s="70">
        <v>0</v>
      </c>
      <c r="Q11" s="54">
        <v>0</v>
      </c>
      <c r="R11" s="9"/>
      <c r="S11" s="9"/>
      <c r="T11" s="9"/>
    </row>
    <row r="12" spans="1:20" ht="22.5" customHeight="1">
      <c r="A12" s="87" t="s">
        <v>171</v>
      </c>
      <c r="B12" s="87" t="s">
        <v>0</v>
      </c>
      <c r="C12" s="87" t="s">
        <v>98</v>
      </c>
      <c r="D12" s="87" t="s">
        <v>347</v>
      </c>
      <c r="E12" s="93" t="s">
        <v>343</v>
      </c>
      <c r="F12" s="70">
        <v>205</v>
      </c>
      <c r="G12" s="70">
        <v>0</v>
      </c>
      <c r="H12" s="70">
        <v>0</v>
      </c>
      <c r="I12" s="70">
        <v>0</v>
      </c>
      <c r="J12" s="70">
        <v>0</v>
      </c>
      <c r="K12" s="70">
        <v>38</v>
      </c>
      <c r="L12" s="70">
        <v>0</v>
      </c>
      <c r="M12" s="70">
        <v>167</v>
      </c>
      <c r="N12" s="70">
        <v>0</v>
      </c>
      <c r="O12" s="70">
        <v>0</v>
      </c>
      <c r="P12" s="70">
        <v>0</v>
      </c>
      <c r="Q12" s="54">
        <v>0</v>
      </c>
      <c r="R12" s="9"/>
      <c r="S12" s="9"/>
      <c r="T12" s="9"/>
    </row>
    <row r="13" spans="1:20" ht="22.5" customHeight="1">
      <c r="A13" s="87"/>
      <c r="B13" s="87"/>
      <c r="C13" s="87"/>
      <c r="D13" s="87"/>
      <c r="E13" s="93" t="s">
        <v>102</v>
      </c>
      <c r="F13" s="70">
        <v>354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354</v>
      </c>
      <c r="N13" s="70">
        <v>0</v>
      </c>
      <c r="O13" s="70">
        <v>0</v>
      </c>
      <c r="P13" s="70">
        <v>0</v>
      </c>
      <c r="Q13" s="54">
        <v>0</v>
      </c>
      <c r="R13" s="9"/>
      <c r="S13" s="9"/>
      <c r="T13" s="9"/>
    </row>
    <row r="14" spans="1:20" ht="22.5" customHeight="1">
      <c r="A14" s="87" t="s">
        <v>171</v>
      </c>
      <c r="B14" s="87" t="s">
        <v>0</v>
      </c>
      <c r="C14" s="87" t="s">
        <v>298</v>
      </c>
      <c r="D14" s="87" t="s">
        <v>69</v>
      </c>
      <c r="E14" s="93" t="s">
        <v>360</v>
      </c>
      <c r="F14" s="70">
        <v>354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354</v>
      </c>
      <c r="N14" s="70">
        <v>0</v>
      </c>
      <c r="O14" s="70">
        <v>0</v>
      </c>
      <c r="P14" s="70">
        <v>0</v>
      </c>
      <c r="Q14" s="54">
        <v>0</v>
      </c>
      <c r="R14" s="9"/>
      <c r="S14" s="9"/>
      <c r="T14" s="9"/>
    </row>
    <row r="15" spans="1:20" ht="22.5" customHeight="1">
      <c r="A15" s="87"/>
      <c r="B15" s="87"/>
      <c r="C15" s="87"/>
      <c r="D15" s="87"/>
      <c r="E15" s="93" t="s">
        <v>21</v>
      </c>
      <c r="F15" s="70">
        <v>13220</v>
      </c>
      <c r="G15" s="70">
        <v>1500</v>
      </c>
      <c r="H15" s="70">
        <v>0</v>
      </c>
      <c r="I15" s="70">
        <v>0</v>
      </c>
      <c r="J15" s="70">
        <v>5000</v>
      </c>
      <c r="K15" s="70">
        <v>0</v>
      </c>
      <c r="L15" s="70">
        <v>0</v>
      </c>
      <c r="M15" s="70">
        <v>2720</v>
      </c>
      <c r="N15" s="70">
        <v>0</v>
      </c>
      <c r="O15" s="70">
        <v>0</v>
      </c>
      <c r="P15" s="70">
        <v>0</v>
      </c>
      <c r="Q15" s="54">
        <v>4000</v>
      </c>
      <c r="R15" s="9"/>
      <c r="S15" s="9"/>
      <c r="T15" s="9"/>
    </row>
    <row r="16" spans="1:20" ht="22.5" customHeight="1">
      <c r="A16" s="87" t="s">
        <v>83</v>
      </c>
      <c r="B16" s="87" t="s">
        <v>295</v>
      </c>
      <c r="C16" s="87" t="s">
        <v>298</v>
      </c>
      <c r="D16" s="87" t="s">
        <v>185</v>
      </c>
      <c r="E16" s="93" t="s">
        <v>114</v>
      </c>
      <c r="F16" s="70">
        <v>1500</v>
      </c>
      <c r="G16" s="70">
        <v>1500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54">
        <v>0</v>
      </c>
      <c r="R16" s="9"/>
      <c r="S16" s="9"/>
      <c r="T16" s="9"/>
    </row>
    <row r="17" spans="1:17" ht="22.5" customHeight="1">
      <c r="A17" s="87" t="s">
        <v>171</v>
      </c>
      <c r="B17" s="87" t="s">
        <v>209</v>
      </c>
      <c r="C17" s="87" t="s">
        <v>298</v>
      </c>
      <c r="D17" s="87" t="s">
        <v>185</v>
      </c>
      <c r="E17" s="93" t="s">
        <v>276</v>
      </c>
      <c r="F17" s="70">
        <v>11720</v>
      </c>
      <c r="G17" s="70">
        <v>0</v>
      </c>
      <c r="H17" s="70">
        <v>0</v>
      </c>
      <c r="I17" s="70">
        <v>0</v>
      </c>
      <c r="J17" s="70">
        <v>5000</v>
      </c>
      <c r="K17" s="70">
        <v>0</v>
      </c>
      <c r="L17" s="70">
        <v>0</v>
      </c>
      <c r="M17" s="70">
        <v>2720</v>
      </c>
      <c r="N17" s="70">
        <v>0</v>
      </c>
      <c r="O17" s="70">
        <v>0</v>
      </c>
      <c r="P17" s="70">
        <v>0</v>
      </c>
      <c r="Q17" s="54">
        <v>4000</v>
      </c>
    </row>
    <row r="18" spans="1:17" ht="22.5" customHeight="1">
      <c r="A18" s="87"/>
      <c r="B18" s="87"/>
      <c r="C18" s="87"/>
      <c r="D18" s="87"/>
      <c r="E18" s="93" t="s">
        <v>279</v>
      </c>
      <c r="F18" s="70">
        <v>927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927</v>
      </c>
      <c r="N18" s="70">
        <v>0</v>
      </c>
      <c r="O18" s="70">
        <v>0</v>
      </c>
      <c r="P18" s="70">
        <v>0</v>
      </c>
      <c r="Q18" s="54">
        <v>0</v>
      </c>
    </row>
    <row r="19" spans="1:17" ht="22.5" customHeight="1">
      <c r="A19" s="87" t="s">
        <v>171</v>
      </c>
      <c r="B19" s="87" t="s">
        <v>209</v>
      </c>
      <c r="C19" s="87" t="s">
        <v>209</v>
      </c>
      <c r="D19" s="87" t="s">
        <v>270</v>
      </c>
      <c r="E19" s="93" t="s">
        <v>290</v>
      </c>
      <c r="F19" s="70">
        <v>927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927</v>
      </c>
      <c r="N19" s="70">
        <v>0</v>
      </c>
      <c r="O19" s="70">
        <v>0</v>
      </c>
      <c r="P19" s="70">
        <v>0</v>
      </c>
      <c r="Q19" s="54">
        <v>0</v>
      </c>
    </row>
    <row r="20" spans="1:17" ht="22.5" customHeight="1">
      <c r="A20" s="87"/>
      <c r="B20" s="87"/>
      <c r="C20" s="87"/>
      <c r="D20" s="87"/>
      <c r="E20" s="93" t="s">
        <v>319</v>
      </c>
      <c r="F20" s="70">
        <v>1098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1098</v>
      </c>
      <c r="N20" s="70">
        <v>0</v>
      </c>
      <c r="O20" s="70">
        <v>0</v>
      </c>
      <c r="P20" s="70">
        <v>0</v>
      </c>
      <c r="Q20" s="54">
        <v>0</v>
      </c>
    </row>
    <row r="21" spans="1:17" ht="22.5" customHeight="1">
      <c r="A21" s="87" t="s">
        <v>171</v>
      </c>
      <c r="B21" s="87" t="s">
        <v>209</v>
      </c>
      <c r="C21" s="87" t="s">
        <v>298</v>
      </c>
      <c r="D21" s="87" t="s">
        <v>348</v>
      </c>
      <c r="E21" s="93" t="s">
        <v>276</v>
      </c>
      <c r="F21" s="70">
        <v>1098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1098</v>
      </c>
      <c r="N21" s="70">
        <v>0</v>
      </c>
      <c r="O21" s="70">
        <v>0</v>
      </c>
      <c r="P21" s="70">
        <v>0</v>
      </c>
      <c r="Q21" s="54">
        <v>0</v>
      </c>
    </row>
    <row r="22" spans="1:17" ht="22.5" customHeight="1">
      <c r="A22" s="87"/>
      <c r="B22" s="87"/>
      <c r="C22" s="87"/>
      <c r="D22" s="87"/>
      <c r="E22" s="93" t="s">
        <v>137</v>
      </c>
      <c r="F22" s="70">
        <v>20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20</v>
      </c>
      <c r="N22" s="70">
        <v>0</v>
      </c>
      <c r="O22" s="70">
        <v>0</v>
      </c>
      <c r="P22" s="70">
        <v>0</v>
      </c>
      <c r="Q22" s="54">
        <v>0</v>
      </c>
    </row>
    <row r="23" spans="1:17" ht="22.5" customHeight="1">
      <c r="A23" s="87" t="s">
        <v>171</v>
      </c>
      <c r="B23" s="87" t="s">
        <v>0</v>
      </c>
      <c r="C23" s="87" t="s">
        <v>205</v>
      </c>
      <c r="D23" s="87" t="s">
        <v>184</v>
      </c>
      <c r="E23" s="93" t="s">
        <v>258</v>
      </c>
      <c r="F23" s="70">
        <v>20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20</v>
      </c>
      <c r="N23" s="70">
        <v>0</v>
      </c>
      <c r="O23" s="70">
        <v>0</v>
      </c>
      <c r="P23" s="70">
        <v>0</v>
      </c>
      <c r="Q23" s="54">
        <v>0</v>
      </c>
    </row>
    <row r="24" spans="1:17" ht="22.5" customHeight="1">
      <c r="A24" s="87"/>
      <c r="B24" s="87"/>
      <c r="C24" s="87"/>
      <c r="D24" s="87"/>
      <c r="E24" s="93" t="s">
        <v>286</v>
      </c>
      <c r="F24" s="70">
        <v>3066</v>
      </c>
      <c r="G24" s="70">
        <v>0</v>
      </c>
      <c r="H24" s="70">
        <v>0</v>
      </c>
      <c r="I24" s="70">
        <v>0</v>
      </c>
      <c r="J24" s="70">
        <v>0</v>
      </c>
      <c r="K24" s="70">
        <v>66</v>
      </c>
      <c r="L24" s="70">
        <v>0</v>
      </c>
      <c r="M24" s="70">
        <v>950</v>
      </c>
      <c r="N24" s="70">
        <v>0</v>
      </c>
      <c r="O24" s="70">
        <v>2000</v>
      </c>
      <c r="P24" s="70">
        <v>0</v>
      </c>
      <c r="Q24" s="54">
        <v>50</v>
      </c>
    </row>
    <row r="25" spans="1:17" ht="22.5" customHeight="1">
      <c r="A25" s="87" t="s">
        <v>171</v>
      </c>
      <c r="B25" s="87" t="s">
        <v>209</v>
      </c>
      <c r="C25" s="87" t="s">
        <v>298</v>
      </c>
      <c r="D25" s="87" t="s">
        <v>93</v>
      </c>
      <c r="E25" s="93" t="s">
        <v>276</v>
      </c>
      <c r="F25" s="70">
        <v>3066</v>
      </c>
      <c r="G25" s="70">
        <v>0</v>
      </c>
      <c r="H25" s="70">
        <v>0</v>
      </c>
      <c r="I25" s="70">
        <v>0</v>
      </c>
      <c r="J25" s="70">
        <v>0</v>
      </c>
      <c r="K25" s="70">
        <v>66</v>
      </c>
      <c r="L25" s="70">
        <v>0</v>
      </c>
      <c r="M25" s="70">
        <v>950</v>
      </c>
      <c r="N25" s="70">
        <v>0</v>
      </c>
      <c r="O25" s="70">
        <v>2000</v>
      </c>
      <c r="P25" s="70">
        <v>0</v>
      </c>
      <c r="Q25" s="54">
        <v>50</v>
      </c>
    </row>
    <row r="26" spans="1:17" ht="22.5" customHeight="1">
      <c r="A26" s="87"/>
      <c r="B26" s="87"/>
      <c r="C26" s="87"/>
      <c r="D26" s="87"/>
      <c r="E26" s="93" t="s">
        <v>182</v>
      </c>
      <c r="F26" s="70">
        <v>78</v>
      </c>
      <c r="G26" s="70">
        <v>0</v>
      </c>
      <c r="H26" s="70">
        <v>0</v>
      </c>
      <c r="I26" s="70">
        <v>0</v>
      </c>
      <c r="J26" s="70">
        <v>0</v>
      </c>
      <c r="K26" s="70">
        <v>78</v>
      </c>
      <c r="L26" s="70">
        <v>0</v>
      </c>
      <c r="M26" s="70">
        <v>0</v>
      </c>
      <c r="N26" s="70">
        <v>0</v>
      </c>
      <c r="O26" s="70">
        <v>0</v>
      </c>
      <c r="P26" s="70">
        <v>0</v>
      </c>
      <c r="Q26" s="54">
        <v>0</v>
      </c>
    </row>
    <row r="27" spans="1:17" ht="22.5" customHeight="1">
      <c r="A27" s="87" t="s">
        <v>171</v>
      </c>
      <c r="B27" s="87" t="s">
        <v>101</v>
      </c>
      <c r="C27" s="87" t="s">
        <v>20</v>
      </c>
      <c r="D27" s="87" t="s">
        <v>96</v>
      </c>
      <c r="E27" s="93" t="s">
        <v>271</v>
      </c>
      <c r="F27" s="70">
        <v>78</v>
      </c>
      <c r="G27" s="70">
        <v>0</v>
      </c>
      <c r="H27" s="70">
        <v>0</v>
      </c>
      <c r="I27" s="70">
        <v>0</v>
      </c>
      <c r="J27" s="70">
        <v>0</v>
      </c>
      <c r="K27" s="70">
        <v>78</v>
      </c>
      <c r="L27" s="70">
        <v>0</v>
      </c>
      <c r="M27" s="70">
        <v>0</v>
      </c>
      <c r="N27" s="70">
        <v>0</v>
      </c>
      <c r="O27" s="70">
        <v>0</v>
      </c>
      <c r="P27" s="70">
        <v>0</v>
      </c>
      <c r="Q27" s="54">
        <v>0</v>
      </c>
    </row>
    <row r="28" spans="1:17" ht="22.5" customHeight="1">
      <c r="A28" s="87"/>
      <c r="B28" s="87"/>
      <c r="C28" s="87"/>
      <c r="D28" s="87"/>
      <c r="E28" s="93" t="s">
        <v>112</v>
      </c>
      <c r="F28" s="70">
        <v>48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M28" s="70">
        <v>48</v>
      </c>
      <c r="N28" s="70">
        <v>0</v>
      </c>
      <c r="O28" s="70">
        <v>0</v>
      </c>
      <c r="P28" s="70">
        <v>0</v>
      </c>
      <c r="Q28" s="54">
        <v>0</v>
      </c>
    </row>
    <row r="29" spans="1:17" ht="22.5" customHeight="1">
      <c r="A29" s="87" t="s">
        <v>83</v>
      </c>
      <c r="B29" s="87" t="s">
        <v>295</v>
      </c>
      <c r="C29" s="87" t="s">
        <v>209</v>
      </c>
      <c r="D29" s="87" t="s">
        <v>289</v>
      </c>
      <c r="E29" s="93" t="s">
        <v>199</v>
      </c>
      <c r="F29" s="70">
        <v>48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M29" s="70">
        <v>48</v>
      </c>
      <c r="N29" s="70">
        <v>0</v>
      </c>
      <c r="O29" s="70">
        <v>0</v>
      </c>
      <c r="P29" s="70">
        <v>0</v>
      </c>
      <c r="Q29" s="54">
        <v>0</v>
      </c>
    </row>
  </sheetData>
  <sheetProtection/>
  <mergeCells count="17">
    <mergeCell ref="Q4:Q6"/>
    <mergeCell ref="O4:O6"/>
    <mergeCell ref="P4:P6"/>
    <mergeCell ref="K4:K6"/>
    <mergeCell ref="L4:L6"/>
    <mergeCell ref="M4:M6"/>
    <mergeCell ref="N4:N6"/>
    <mergeCell ref="A2:Q2"/>
    <mergeCell ref="D5:D6"/>
    <mergeCell ref="E5:E6"/>
    <mergeCell ref="F4:F6"/>
    <mergeCell ref="A4:E4"/>
    <mergeCell ref="A5:C5"/>
    <mergeCell ref="G4:G6"/>
    <mergeCell ref="H4:H6"/>
    <mergeCell ref="I4:I6"/>
    <mergeCell ref="J4:J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200" verticalDpi="12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7"/>
  <sheetViews>
    <sheetView showGridLines="0" showZeros="0" zoomScalePageLayoutView="0" workbookViewId="0" topLeftCell="A1">
      <selection activeCell="A1" sqref="A1"/>
    </sheetView>
  </sheetViews>
  <sheetFormatPr defaultColWidth="9.16015625" defaultRowHeight="18" customHeight="1"/>
  <cols>
    <col min="1" max="3" width="6.5" style="9" customWidth="1"/>
    <col min="4" max="4" width="75.33203125" style="9" customWidth="1"/>
    <col min="5" max="10" width="22.83203125" style="9" customWidth="1"/>
    <col min="11" max="210" width="9.16015625" style="9" customWidth="1"/>
  </cols>
  <sheetData>
    <row r="1" spans="1:6" ht="18" customHeight="1">
      <c r="A1" s="7" t="s">
        <v>174</v>
      </c>
      <c r="B1" s="7"/>
      <c r="C1" s="7"/>
      <c r="D1" s="7"/>
      <c r="E1" s="8"/>
      <c r="F1" s="8"/>
    </row>
    <row r="2" spans="1:10" ht="18" customHeight="1">
      <c r="A2" s="129" t="s">
        <v>253</v>
      </c>
      <c r="B2" s="129"/>
      <c r="C2" s="129"/>
      <c r="D2" s="129"/>
      <c r="E2" s="129"/>
      <c r="F2" s="129"/>
      <c r="G2" s="129"/>
      <c r="H2" s="129"/>
      <c r="I2" s="129"/>
      <c r="J2" s="129"/>
    </row>
    <row r="3" spans="1:10" ht="18" customHeight="1">
      <c r="A3" s="10" t="s">
        <v>141</v>
      </c>
      <c r="B3" s="10"/>
      <c r="C3" s="10"/>
      <c r="D3" s="10"/>
      <c r="J3" s="15" t="s">
        <v>80</v>
      </c>
    </row>
    <row r="4" spans="1:10" ht="18" customHeight="1">
      <c r="A4" s="155" t="s">
        <v>138</v>
      </c>
      <c r="B4" s="155"/>
      <c r="C4" s="155"/>
      <c r="D4" s="155"/>
      <c r="E4" s="53" t="s">
        <v>317</v>
      </c>
      <c r="F4" s="53"/>
      <c r="G4" s="53"/>
      <c r="H4" s="53" t="s">
        <v>24</v>
      </c>
      <c r="I4" s="53"/>
      <c r="J4" s="53"/>
    </row>
    <row r="5" spans="1:10" ht="18" customHeight="1">
      <c r="A5" s="155" t="s">
        <v>368</v>
      </c>
      <c r="B5" s="155"/>
      <c r="C5" s="155"/>
      <c r="D5" s="155" t="s">
        <v>37</v>
      </c>
      <c r="E5" s="133" t="s">
        <v>79</v>
      </c>
      <c r="F5" s="133" t="s">
        <v>350</v>
      </c>
      <c r="G5" s="131" t="s">
        <v>47</v>
      </c>
      <c r="H5" s="133" t="s">
        <v>79</v>
      </c>
      <c r="I5" s="133" t="s">
        <v>350</v>
      </c>
      <c r="J5" s="131" t="s">
        <v>47</v>
      </c>
    </row>
    <row r="6" spans="1:13" ht="18" customHeight="1">
      <c r="A6" s="52" t="s">
        <v>154</v>
      </c>
      <c r="B6" s="52" t="s">
        <v>266</v>
      </c>
      <c r="C6" s="52" t="s">
        <v>262</v>
      </c>
      <c r="D6" s="155"/>
      <c r="E6" s="144"/>
      <c r="F6" s="144"/>
      <c r="G6" s="138"/>
      <c r="H6" s="144"/>
      <c r="I6" s="144"/>
      <c r="J6" s="138"/>
      <c r="K6" s="23"/>
      <c r="L6" s="23"/>
      <c r="M6" s="23"/>
    </row>
    <row r="7" spans="1:12" ht="24" customHeight="1">
      <c r="A7" s="87"/>
      <c r="B7" s="87"/>
      <c r="C7" s="87"/>
      <c r="D7" s="93" t="s">
        <v>79</v>
      </c>
      <c r="E7" s="70">
        <v>11637666</v>
      </c>
      <c r="F7" s="70">
        <v>7474210</v>
      </c>
      <c r="G7" s="96">
        <v>4163456</v>
      </c>
      <c r="H7" s="70">
        <v>40026</v>
      </c>
      <c r="I7" s="70">
        <v>40026</v>
      </c>
      <c r="J7" s="95">
        <v>0</v>
      </c>
      <c r="K7" s="23"/>
      <c r="L7" s="23"/>
    </row>
    <row r="8" spans="1:10" ht="24" customHeight="1">
      <c r="A8" s="87"/>
      <c r="B8" s="87"/>
      <c r="C8" s="87"/>
      <c r="D8" s="93" t="s">
        <v>141</v>
      </c>
      <c r="E8" s="70">
        <v>11637666</v>
      </c>
      <c r="F8" s="70">
        <v>7474210</v>
      </c>
      <c r="G8" s="96">
        <v>4163456</v>
      </c>
      <c r="H8" s="70">
        <v>40026</v>
      </c>
      <c r="I8" s="70">
        <v>40026</v>
      </c>
      <c r="J8" s="95">
        <v>0</v>
      </c>
    </row>
    <row r="9" spans="1:10" ht="24" customHeight="1">
      <c r="A9" s="87"/>
      <c r="B9" s="87"/>
      <c r="C9" s="87"/>
      <c r="D9" s="93" t="s">
        <v>178</v>
      </c>
      <c r="E9" s="70">
        <v>17602</v>
      </c>
      <c r="F9" s="70">
        <v>17602</v>
      </c>
      <c r="G9" s="96">
        <v>0</v>
      </c>
      <c r="H9" s="70">
        <v>17602</v>
      </c>
      <c r="I9" s="70">
        <v>17602</v>
      </c>
      <c r="J9" s="95">
        <v>0</v>
      </c>
    </row>
    <row r="10" spans="1:10" ht="24" customHeight="1">
      <c r="A10" s="87"/>
      <c r="B10" s="87"/>
      <c r="C10" s="87"/>
      <c r="D10" s="93" t="s">
        <v>35</v>
      </c>
      <c r="E10" s="70">
        <v>4000</v>
      </c>
      <c r="F10" s="70">
        <v>4000</v>
      </c>
      <c r="G10" s="96">
        <v>0</v>
      </c>
      <c r="H10" s="70">
        <v>4000</v>
      </c>
      <c r="I10" s="70">
        <v>4000</v>
      </c>
      <c r="J10" s="95">
        <v>0</v>
      </c>
    </row>
    <row r="11" spans="1:10" ht="24" customHeight="1">
      <c r="A11" s="87" t="s">
        <v>171</v>
      </c>
      <c r="B11" s="87" t="s">
        <v>298</v>
      </c>
      <c r="C11" s="87" t="s">
        <v>209</v>
      </c>
      <c r="D11" s="93" t="s">
        <v>230</v>
      </c>
      <c r="E11" s="70">
        <v>3000</v>
      </c>
      <c r="F11" s="70">
        <v>3000</v>
      </c>
      <c r="G11" s="96">
        <v>0</v>
      </c>
      <c r="H11" s="70">
        <v>3000</v>
      </c>
      <c r="I11" s="70">
        <v>3000</v>
      </c>
      <c r="J11" s="95">
        <v>0</v>
      </c>
    </row>
    <row r="12" spans="1:10" ht="24" customHeight="1">
      <c r="A12" s="87" t="s">
        <v>171</v>
      </c>
      <c r="B12" s="87" t="s">
        <v>298</v>
      </c>
      <c r="C12" s="87" t="s">
        <v>209</v>
      </c>
      <c r="D12" s="93" t="s">
        <v>76</v>
      </c>
      <c r="E12" s="70">
        <v>1000</v>
      </c>
      <c r="F12" s="70">
        <v>1000</v>
      </c>
      <c r="G12" s="96">
        <v>0</v>
      </c>
      <c r="H12" s="70">
        <v>1000</v>
      </c>
      <c r="I12" s="70">
        <v>1000</v>
      </c>
      <c r="J12" s="95">
        <v>0</v>
      </c>
    </row>
    <row r="13" spans="1:10" ht="24" customHeight="1">
      <c r="A13" s="87"/>
      <c r="B13" s="87"/>
      <c r="C13" s="87"/>
      <c r="D13" s="93" t="s">
        <v>34</v>
      </c>
      <c r="E13" s="70">
        <v>8812</v>
      </c>
      <c r="F13" s="70">
        <v>8812</v>
      </c>
      <c r="G13" s="96">
        <v>0</v>
      </c>
      <c r="H13" s="70">
        <v>8812</v>
      </c>
      <c r="I13" s="70">
        <v>8812</v>
      </c>
      <c r="J13" s="95">
        <v>0</v>
      </c>
    </row>
    <row r="14" spans="1:10" ht="24" customHeight="1">
      <c r="A14" s="87" t="s">
        <v>171</v>
      </c>
      <c r="B14" s="87" t="s">
        <v>298</v>
      </c>
      <c r="C14" s="87" t="s">
        <v>20</v>
      </c>
      <c r="D14" s="93" t="s">
        <v>246</v>
      </c>
      <c r="E14" s="70">
        <v>512</v>
      </c>
      <c r="F14" s="70">
        <v>512</v>
      </c>
      <c r="G14" s="96">
        <v>0</v>
      </c>
      <c r="H14" s="70">
        <v>512</v>
      </c>
      <c r="I14" s="70">
        <v>512</v>
      </c>
      <c r="J14" s="95">
        <v>0</v>
      </c>
    </row>
    <row r="15" spans="1:10" ht="24" customHeight="1">
      <c r="A15" s="87" t="s">
        <v>171</v>
      </c>
      <c r="B15" s="87" t="s">
        <v>298</v>
      </c>
      <c r="C15" s="87" t="s">
        <v>20</v>
      </c>
      <c r="D15" s="93" t="s">
        <v>153</v>
      </c>
      <c r="E15" s="70">
        <v>2000</v>
      </c>
      <c r="F15" s="70">
        <v>2000</v>
      </c>
      <c r="G15" s="96">
        <v>0</v>
      </c>
      <c r="H15" s="70">
        <v>2000</v>
      </c>
      <c r="I15" s="70">
        <v>2000</v>
      </c>
      <c r="J15" s="95">
        <v>0</v>
      </c>
    </row>
    <row r="16" spans="1:10" ht="24" customHeight="1">
      <c r="A16" s="87" t="s">
        <v>171</v>
      </c>
      <c r="B16" s="87" t="s">
        <v>298</v>
      </c>
      <c r="C16" s="87" t="s">
        <v>20</v>
      </c>
      <c r="D16" s="93" t="s">
        <v>325</v>
      </c>
      <c r="E16" s="70">
        <v>500</v>
      </c>
      <c r="F16" s="70">
        <v>500</v>
      </c>
      <c r="G16" s="96">
        <v>0</v>
      </c>
      <c r="H16" s="70">
        <v>500</v>
      </c>
      <c r="I16" s="70">
        <v>500</v>
      </c>
      <c r="J16" s="95">
        <v>0</v>
      </c>
    </row>
    <row r="17" spans="1:10" ht="24" customHeight="1">
      <c r="A17" s="87" t="s">
        <v>171</v>
      </c>
      <c r="B17" s="87" t="s">
        <v>298</v>
      </c>
      <c r="C17" s="87" t="s">
        <v>20</v>
      </c>
      <c r="D17" s="93" t="s">
        <v>288</v>
      </c>
      <c r="E17" s="70">
        <v>2000</v>
      </c>
      <c r="F17" s="70">
        <v>2000</v>
      </c>
      <c r="G17" s="96">
        <v>0</v>
      </c>
      <c r="H17" s="70">
        <v>2000</v>
      </c>
      <c r="I17" s="70">
        <v>2000</v>
      </c>
      <c r="J17" s="95">
        <v>0</v>
      </c>
    </row>
    <row r="18" spans="1:10" ht="24" customHeight="1">
      <c r="A18" s="87" t="s">
        <v>171</v>
      </c>
      <c r="B18" s="87" t="s">
        <v>298</v>
      </c>
      <c r="C18" s="87" t="s">
        <v>20</v>
      </c>
      <c r="D18" s="93" t="s">
        <v>162</v>
      </c>
      <c r="E18" s="70">
        <v>3000</v>
      </c>
      <c r="F18" s="70">
        <v>3000</v>
      </c>
      <c r="G18" s="96">
        <v>0</v>
      </c>
      <c r="H18" s="70">
        <v>3000</v>
      </c>
      <c r="I18" s="70">
        <v>3000</v>
      </c>
      <c r="J18" s="95">
        <v>0</v>
      </c>
    </row>
    <row r="19" spans="1:10" ht="24" customHeight="1">
      <c r="A19" s="87" t="s">
        <v>171</v>
      </c>
      <c r="B19" s="87" t="s">
        <v>298</v>
      </c>
      <c r="C19" s="87" t="s">
        <v>20</v>
      </c>
      <c r="D19" s="93" t="s">
        <v>321</v>
      </c>
      <c r="E19" s="70">
        <v>800</v>
      </c>
      <c r="F19" s="70">
        <v>800</v>
      </c>
      <c r="G19" s="96">
        <v>0</v>
      </c>
      <c r="H19" s="70">
        <v>800</v>
      </c>
      <c r="I19" s="70">
        <v>800</v>
      </c>
      <c r="J19" s="95">
        <v>0</v>
      </c>
    </row>
    <row r="20" spans="1:10" ht="24" customHeight="1">
      <c r="A20" s="87"/>
      <c r="B20" s="87"/>
      <c r="C20" s="87"/>
      <c r="D20" s="93" t="s">
        <v>56</v>
      </c>
      <c r="E20" s="70">
        <v>4790</v>
      </c>
      <c r="F20" s="70">
        <v>4790</v>
      </c>
      <c r="G20" s="96">
        <v>0</v>
      </c>
      <c r="H20" s="70">
        <v>4790</v>
      </c>
      <c r="I20" s="70">
        <v>4790</v>
      </c>
      <c r="J20" s="95">
        <v>0</v>
      </c>
    </row>
    <row r="21" spans="1:10" ht="24" customHeight="1">
      <c r="A21" s="87" t="s">
        <v>171</v>
      </c>
      <c r="B21" s="87" t="s">
        <v>0</v>
      </c>
      <c r="C21" s="87" t="s">
        <v>294</v>
      </c>
      <c r="D21" s="93" t="s">
        <v>305</v>
      </c>
      <c r="E21" s="70">
        <v>200</v>
      </c>
      <c r="F21" s="70">
        <v>200</v>
      </c>
      <c r="G21" s="96">
        <v>0</v>
      </c>
      <c r="H21" s="70">
        <v>200</v>
      </c>
      <c r="I21" s="70">
        <v>200</v>
      </c>
      <c r="J21" s="95">
        <v>0</v>
      </c>
    </row>
    <row r="22" spans="1:10" ht="24" customHeight="1">
      <c r="A22" s="87" t="s">
        <v>171</v>
      </c>
      <c r="B22" s="87" t="s">
        <v>0</v>
      </c>
      <c r="C22" s="87" t="s">
        <v>294</v>
      </c>
      <c r="D22" s="93" t="s">
        <v>192</v>
      </c>
      <c r="E22" s="70">
        <v>1000</v>
      </c>
      <c r="F22" s="70">
        <v>1000</v>
      </c>
      <c r="G22" s="96">
        <v>0</v>
      </c>
      <c r="H22" s="70">
        <v>1000</v>
      </c>
      <c r="I22" s="70">
        <v>1000</v>
      </c>
      <c r="J22" s="95">
        <v>0</v>
      </c>
    </row>
    <row r="23" spans="1:10" ht="24" customHeight="1">
      <c r="A23" s="87" t="s">
        <v>171</v>
      </c>
      <c r="B23" s="87" t="s">
        <v>0</v>
      </c>
      <c r="C23" s="87" t="s">
        <v>294</v>
      </c>
      <c r="D23" s="93" t="s">
        <v>50</v>
      </c>
      <c r="E23" s="70">
        <v>3590</v>
      </c>
      <c r="F23" s="70">
        <v>3590</v>
      </c>
      <c r="G23" s="96">
        <v>0</v>
      </c>
      <c r="H23" s="70">
        <v>3590</v>
      </c>
      <c r="I23" s="70">
        <v>3590</v>
      </c>
      <c r="J23" s="95">
        <v>0</v>
      </c>
    </row>
    <row r="24" spans="1:10" ht="24" customHeight="1">
      <c r="A24" s="87"/>
      <c r="B24" s="87"/>
      <c r="C24" s="87"/>
      <c r="D24" s="93" t="s">
        <v>314</v>
      </c>
      <c r="E24" s="70">
        <v>834296</v>
      </c>
      <c r="F24" s="70">
        <v>834296</v>
      </c>
      <c r="G24" s="96">
        <v>0</v>
      </c>
      <c r="H24" s="70">
        <v>512</v>
      </c>
      <c r="I24" s="70">
        <v>512</v>
      </c>
      <c r="J24" s="95">
        <v>0</v>
      </c>
    </row>
    <row r="25" spans="1:10" ht="24" customHeight="1">
      <c r="A25" s="87"/>
      <c r="B25" s="87"/>
      <c r="C25" s="87"/>
      <c r="D25" s="93" t="s">
        <v>343</v>
      </c>
      <c r="E25" s="70">
        <v>834296</v>
      </c>
      <c r="F25" s="70">
        <v>834296</v>
      </c>
      <c r="G25" s="96">
        <v>0</v>
      </c>
      <c r="H25" s="70">
        <v>512</v>
      </c>
      <c r="I25" s="70">
        <v>512</v>
      </c>
      <c r="J25" s="95">
        <v>0</v>
      </c>
    </row>
    <row r="26" spans="1:10" ht="24" customHeight="1">
      <c r="A26" s="87" t="s">
        <v>171</v>
      </c>
      <c r="B26" s="87" t="s">
        <v>0</v>
      </c>
      <c r="C26" s="87" t="s">
        <v>98</v>
      </c>
      <c r="D26" s="93" t="s">
        <v>62</v>
      </c>
      <c r="E26" s="70">
        <v>2000</v>
      </c>
      <c r="F26" s="70">
        <v>2000</v>
      </c>
      <c r="G26" s="96">
        <v>0</v>
      </c>
      <c r="H26" s="70">
        <v>0</v>
      </c>
      <c r="I26" s="70">
        <v>0</v>
      </c>
      <c r="J26" s="95">
        <v>0</v>
      </c>
    </row>
    <row r="27" spans="1:10" ht="24" customHeight="1">
      <c r="A27" s="87" t="s">
        <v>171</v>
      </c>
      <c r="B27" s="87" t="s">
        <v>0</v>
      </c>
      <c r="C27" s="87" t="s">
        <v>98</v>
      </c>
      <c r="D27" s="93" t="s">
        <v>8</v>
      </c>
      <c r="E27" s="70">
        <v>512</v>
      </c>
      <c r="F27" s="70">
        <v>512</v>
      </c>
      <c r="G27" s="96">
        <v>0</v>
      </c>
      <c r="H27" s="70">
        <v>512</v>
      </c>
      <c r="I27" s="70">
        <v>512</v>
      </c>
      <c r="J27" s="95">
        <v>0</v>
      </c>
    </row>
    <row r="28" spans="1:10" ht="24" customHeight="1">
      <c r="A28" s="87" t="s">
        <v>171</v>
      </c>
      <c r="B28" s="87" t="s">
        <v>0</v>
      </c>
      <c r="C28" s="87" t="s">
        <v>98</v>
      </c>
      <c r="D28" s="93" t="s">
        <v>152</v>
      </c>
      <c r="E28" s="70">
        <v>16410</v>
      </c>
      <c r="F28" s="70">
        <v>16410</v>
      </c>
      <c r="G28" s="96">
        <v>0</v>
      </c>
      <c r="H28" s="70">
        <v>0</v>
      </c>
      <c r="I28" s="70">
        <v>0</v>
      </c>
      <c r="J28" s="95">
        <v>0</v>
      </c>
    </row>
    <row r="29" spans="1:10" ht="24" customHeight="1">
      <c r="A29" s="87" t="s">
        <v>171</v>
      </c>
      <c r="B29" s="87" t="s">
        <v>0</v>
      </c>
      <c r="C29" s="87" t="s">
        <v>98</v>
      </c>
      <c r="D29" s="93" t="s">
        <v>240</v>
      </c>
      <c r="E29" s="70">
        <v>14153</v>
      </c>
      <c r="F29" s="70">
        <v>14153</v>
      </c>
      <c r="G29" s="96">
        <v>0</v>
      </c>
      <c r="H29" s="70">
        <v>0</v>
      </c>
      <c r="I29" s="70">
        <v>0</v>
      </c>
      <c r="J29" s="95">
        <v>0</v>
      </c>
    </row>
    <row r="30" spans="1:10" ht="24" customHeight="1">
      <c r="A30" s="87" t="s">
        <v>171</v>
      </c>
      <c r="B30" s="87" t="s">
        <v>0</v>
      </c>
      <c r="C30" s="87" t="s">
        <v>98</v>
      </c>
      <c r="D30" s="93" t="s">
        <v>220</v>
      </c>
      <c r="E30" s="70">
        <v>22700</v>
      </c>
      <c r="F30" s="70">
        <v>22700</v>
      </c>
      <c r="G30" s="96">
        <v>0</v>
      </c>
      <c r="H30" s="70">
        <v>0</v>
      </c>
      <c r="I30" s="70">
        <v>0</v>
      </c>
      <c r="J30" s="95">
        <v>0</v>
      </c>
    </row>
    <row r="31" spans="1:10" ht="24" customHeight="1">
      <c r="A31" s="87" t="s">
        <v>171</v>
      </c>
      <c r="B31" s="87" t="s">
        <v>0</v>
      </c>
      <c r="C31" s="87" t="s">
        <v>98</v>
      </c>
      <c r="D31" s="93" t="s">
        <v>108</v>
      </c>
      <c r="E31" s="70">
        <v>46900</v>
      </c>
      <c r="F31" s="70">
        <v>46900</v>
      </c>
      <c r="G31" s="96">
        <v>0</v>
      </c>
      <c r="H31" s="70">
        <v>0</v>
      </c>
      <c r="I31" s="70">
        <v>0</v>
      </c>
      <c r="J31" s="95">
        <v>0</v>
      </c>
    </row>
    <row r="32" spans="1:10" ht="24" customHeight="1">
      <c r="A32" s="87" t="s">
        <v>171</v>
      </c>
      <c r="B32" s="87" t="s">
        <v>0</v>
      </c>
      <c r="C32" s="87" t="s">
        <v>98</v>
      </c>
      <c r="D32" s="93" t="s">
        <v>183</v>
      </c>
      <c r="E32" s="70">
        <v>720941</v>
      </c>
      <c r="F32" s="70">
        <v>720941</v>
      </c>
      <c r="G32" s="96">
        <v>0</v>
      </c>
      <c r="H32" s="70">
        <v>0</v>
      </c>
      <c r="I32" s="70">
        <v>0</v>
      </c>
      <c r="J32" s="95">
        <v>0</v>
      </c>
    </row>
    <row r="33" spans="1:10" ht="24" customHeight="1">
      <c r="A33" s="87" t="s">
        <v>171</v>
      </c>
      <c r="B33" s="87" t="s">
        <v>0</v>
      </c>
      <c r="C33" s="87" t="s">
        <v>98</v>
      </c>
      <c r="D33" s="93" t="s">
        <v>301</v>
      </c>
      <c r="E33" s="70">
        <v>10680</v>
      </c>
      <c r="F33" s="70">
        <v>10680</v>
      </c>
      <c r="G33" s="96">
        <v>0</v>
      </c>
      <c r="H33" s="70">
        <v>0</v>
      </c>
      <c r="I33" s="70">
        <v>0</v>
      </c>
      <c r="J33" s="95">
        <v>0</v>
      </c>
    </row>
    <row r="34" spans="1:10" ht="24" customHeight="1">
      <c r="A34" s="87"/>
      <c r="B34" s="87"/>
      <c r="C34" s="87"/>
      <c r="D34" s="93" t="s">
        <v>102</v>
      </c>
      <c r="E34" s="70">
        <v>24372</v>
      </c>
      <c r="F34" s="70">
        <v>24372</v>
      </c>
      <c r="G34" s="96">
        <v>0</v>
      </c>
      <c r="H34" s="70">
        <v>2372</v>
      </c>
      <c r="I34" s="70">
        <v>2372</v>
      </c>
      <c r="J34" s="95">
        <v>0</v>
      </c>
    </row>
    <row r="35" spans="1:10" ht="24" customHeight="1">
      <c r="A35" s="87"/>
      <c r="B35" s="87"/>
      <c r="C35" s="87"/>
      <c r="D35" s="93" t="s">
        <v>360</v>
      </c>
      <c r="E35" s="70">
        <v>24372</v>
      </c>
      <c r="F35" s="70">
        <v>24372</v>
      </c>
      <c r="G35" s="96">
        <v>0</v>
      </c>
      <c r="H35" s="70">
        <v>2372</v>
      </c>
      <c r="I35" s="70">
        <v>2372</v>
      </c>
      <c r="J35" s="95">
        <v>0</v>
      </c>
    </row>
    <row r="36" spans="1:10" ht="24" customHeight="1">
      <c r="A36" s="87" t="s">
        <v>171</v>
      </c>
      <c r="B36" s="87" t="s">
        <v>0</v>
      </c>
      <c r="C36" s="87" t="s">
        <v>298</v>
      </c>
      <c r="D36" s="93" t="s">
        <v>197</v>
      </c>
      <c r="E36" s="70">
        <v>500</v>
      </c>
      <c r="F36" s="70">
        <v>500</v>
      </c>
      <c r="G36" s="96">
        <v>0</v>
      </c>
      <c r="H36" s="70">
        <v>500</v>
      </c>
      <c r="I36" s="70">
        <v>500</v>
      </c>
      <c r="J36" s="95">
        <v>0</v>
      </c>
    </row>
    <row r="37" spans="1:10" ht="24" customHeight="1">
      <c r="A37" s="87" t="s">
        <v>171</v>
      </c>
      <c r="B37" s="87" t="s">
        <v>0</v>
      </c>
      <c r="C37" s="87" t="s">
        <v>298</v>
      </c>
      <c r="D37" s="93" t="s">
        <v>234</v>
      </c>
      <c r="E37" s="70">
        <v>372</v>
      </c>
      <c r="F37" s="70">
        <v>372</v>
      </c>
      <c r="G37" s="96">
        <v>0</v>
      </c>
      <c r="H37" s="70">
        <v>372</v>
      </c>
      <c r="I37" s="70">
        <v>372</v>
      </c>
      <c r="J37" s="95">
        <v>0</v>
      </c>
    </row>
    <row r="38" spans="1:10" ht="24" customHeight="1">
      <c r="A38" s="87" t="s">
        <v>171</v>
      </c>
      <c r="B38" s="87" t="s">
        <v>0</v>
      </c>
      <c r="C38" s="87" t="s">
        <v>298</v>
      </c>
      <c r="D38" s="93" t="s">
        <v>5</v>
      </c>
      <c r="E38" s="70">
        <v>700</v>
      </c>
      <c r="F38" s="70">
        <v>700</v>
      </c>
      <c r="G38" s="96">
        <v>0</v>
      </c>
      <c r="H38" s="70">
        <v>700</v>
      </c>
      <c r="I38" s="70">
        <v>700</v>
      </c>
      <c r="J38" s="95">
        <v>0</v>
      </c>
    </row>
    <row r="39" spans="1:10" ht="24" customHeight="1">
      <c r="A39" s="87" t="s">
        <v>171</v>
      </c>
      <c r="B39" s="87" t="s">
        <v>0</v>
      </c>
      <c r="C39" s="87" t="s">
        <v>298</v>
      </c>
      <c r="D39" s="93" t="s">
        <v>183</v>
      </c>
      <c r="E39" s="70">
        <v>22000</v>
      </c>
      <c r="F39" s="70">
        <v>22000</v>
      </c>
      <c r="G39" s="96">
        <v>0</v>
      </c>
      <c r="H39" s="70">
        <v>0</v>
      </c>
      <c r="I39" s="70">
        <v>0</v>
      </c>
      <c r="J39" s="95">
        <v>0</v>
      </c>
    </row>
    <row r="40" spans="1:10" ht="24" customHeight="1">
      <c r="A40" s="87" t="s">
        <v>171</v>
      </c>
      <c r="B40" s="87" t="s">
        <v>0</v>
      </c>
      <c r="C40" s="87" t="s">
        <v>298</v>
      </c>
      <c r="D40" s="93" t="s">
        <v>100</v>
      </c>
      <c r="E40" s="70">
        <v>500</v>
      </c>
      <c r="F40" s="70">
        <v>500</v>
      </c>
      <c r="G40" s="96">
        <v>0</v>
      </c>
      <c r="H40" s="70">
        <v>500</v>
      </c>
      <c r="I40" s="70">
        <v>500</v>
      </c>
      <c r="J40" s="95">
        <v>0</v>
      </c>
    </row>
    <row r="41" spans="1:10" ht="24" customHeight="1">
      <c r="A41" s="87" t="s">
        <v>171</v>
      </c>
      <c r="B41" s="87" t="s">
        <v>0</v>
      </c>
      <c r="C41" s="87" t="s">
        <v>298</v>
      </c>
      <c r="D41" s="93" t="s">
        <v>207</v>
      </c>
      <c r="E41" s="70">
        <v>300</v>
      </c>
      <c r="F41" s="70">
        <v>300</v>
      </c>
      <c r="G41" s="96">
        <v>0</v>
      </c>
      <c r="H41" s="70">
        <v>300</v>
      </c>
      <c r="I41" s="70">
        <v>300</v>
      </c>
      <c r="J41" s="95">
        <v>0</v>
      </c>
    </row>
    <row r="42" spans="1:10" ht="24" customHeight="1">
      <c r="A42" s="87"/>
      <c r="B42" s="87"/>
      <c r="C42" s="87"/>
      <c r="D42" s="93" t="s">
        <v>21</v>
      </c>
      <c r="E42" s="70">
        <v>8176000</v>
      </c>
      <c r="F42" s="70">
        <v>4924900</v>
      </c>
      <c r="G42" s="96">
        <v>3251100</v>
      </c>
      <c r="H42" s="70">
        <v>0</v>
      </c>
      <c r="I42" s="70">
        <v>0</v>
      </c>
      <c r="J42" s="95">
        <v>0</v>
      </c>
    </row>
    <row r="43" spans="1:10" ht="24" customHeight="1">
      <c r="A43" s="87"/>
      <c r="B43" s="87"/>
      <c r="C43" s="87"/>
      <c r="D43" s="93" t="s">
        <v>276</v>
      </c>
      <c r="E43" s="70">
        <v>8176000</v>
      </c>
      <c r="F43" s="70">
        <v>4924900</v>
      </c>
      <c r="G43" s="96">
        <v>3251100</v>
      </c>
      <c r="H43" s="70">
        <v>0</v>
      </c>
      <c r="I43" s="70">
        <v>0</v>
      </c>
      <c r="J43" s="95">
        <v>0</v>
      </c>
    </row>
    <row r="44" spans="1:10" ht="24" customHeight="1">
      <c r="A44" s="87" t="s">
        <v>171</v>
      </c>
      <c r="B44" s="87" t="s">
        <v>209</v>
      </c>
      <c r="C44" s="87" t="s">
        <v>298</v>
      </c>
      <c r="D44" s="93" t="s">
        <v>204</v>
      </c>
      <c r="E44" s="70">
        <v>3000</v>
      </c>
      <c r="F44" s="70">
        <v>3000</v>
      </c>
      <c r="G44" s="96">
        <v>0</v>
      </c>
      <c r="H44" s="70">
        <v>0</v>
      </c>
      <c r="I44" s="70">
        <v>0</v>
      </c>
      <c r="J44" s="95">
        <v>0</v>
      </c>
    </row>
    <row r="45" spans="1:10" ht="24" customHeight="1">
      <c r="A45" s="87" t="s">
        <v>171</v>
      </c>
      <c r="B45" s="87" t="s">
        <v>209</v>
      </c>
      <c r="C45" s="87" t="s">
        <v>298</v>
      </c>
      <c r="D45" s="93" t="s">
        <v>359</v>
      </c>
      <c r="E45" s="70">
        <v>22000</v>
      </c>
      <c r="F45" s="70">
        <v>0</v>
      </c>
      <c r="G45" s="96">
        <v>22000</v>
      </c>
      <c r="H45" s="70">
        <v>0</v>
      </c>
      <c r="I45" s="70">
        <v>0</v>
      </c>
      <c r="J45" s="95">
        <v>0</v>
      </c>
    </row>
    <row r="46" spans="1:10" ht="24" customHeight="1">
      <c r="A46" s="87" t="s">
        <v>171</v>
      </c>
      <c r="B46" s="87" t="s">
        <v>209</v>
      </c>
      <c r="C46" s="87" t="s">
        <v>298</v>
      </c>
      <c r="D46" s="93" t="s">
        <v>127</v>
      </c>
      <c r="E46" s="70">
        <v>30000</v>
      </c>
      <c r="F46" s="70">
        <v>30000</v>
      </c>
      <c r="G46" s="96">
        <v>0</v>
      </c>
      <c r="H46" s="70">
        <v>0</v>
      </c>
      <c r="I46" s="70">
        <v>0</v>
      </c>
      <c r="J46" s="95">
        <v>0</v>
      </c>
    </row>
    <row r="47" spans="1:10" ht="24" customHeight="1">
      <c r="A47" s="87" t="s">
        <v>171</v>
      </c>
      <c r="B47" s="87" t="s">
        <v>209</v>
      </c>
      <c r="C47" s="87" t="s">
        <v>298</v>
      </c>
      <c r="D47" s="93" t="s">
        <v>130</v>
      </c>
      <c r="E47" s="70">
        <v>8000</v>
      </c>
      <c r="F47" s="70">
        <v>8000</v>
      </c>
      <c r="G47" s="96">
        <v>0</v>
      </c>
      <c r="H47" s="70">
        <v>0</v>
      </c>
      <c r="I47" s="70">
        <v>0</v>
      </c>
      <c r="J47" s="95">
        <v>0</v>
      </c>
    </row>
    <row r="48" spans="1:10" ht="24" customHeight="1">
      <c r="A48" s="87" t="s">
        <v>171</v>
      </c>
      <c r="B48" s="87" t="s">
        <v>209</v>
      </c>
      <c r="C48" s="87" t="s">
        <v>298</v>
      </c>
      <c r="D48" s="93" t="s">
        <v>126</v>
      </c>
      <c r="E48" s="70">
        <v>6400</v>
      </c>
      <c r="F48" s="70">
        <v>6400</v>
      </c>
      <c r="G48" s="96">
        <v>0</v>
      </c>
      <c r="H48" s="70">
        <v>0</v>
      </c>
      <c r="I48" s="70">
        <v>0</v>
      </c>
      <c r="J48" s="95">
        <v>0</v>
      </c>
    </row>
    <row r="49" spans="1:10" ht="24" customHeight="1">
      <c r="A49" s="87" t="s">
        <v>171</v>
      </c>
      <c r="B49" s="87" t="s">
        <v>209</v>
      </c>
      <c r="C49" s="87" t="s">
        <v>298</v>
      </c>
      <c r="D49" s="93" t="s">
        <v>116</v>
      </c>
      <c r="E49" s="70">
        <v>10000</v>
      </c>
      <c r="F49" s="70">
        <v>0</v>
      </c>
      <c r="G49" s="96">
        <v>10000</v>
      </c>
      <c r="H49" s="70">
        <v>0</v>
      </c>
      <c r="I49" s="70">
        <v>0</v>
      </c>
      <c r="J49" s="95">
        <v>0</v>
      </c>
    </row>
    <row r="50" spans="1:10" ht="24" customHeight="1">
      <c r="A50" s="87" t="s">
        <v>171</v>
      </c>
      <c r="B50" s="87" t="s">
        <v>209</v>
      </c>
      <c r="C50" s="87" t="s">
        <v>298</v>
      </c>
      <c r="D50" s="93" t="s">
        <v>218</v>
      </c>
      <c r="E50" s="70">
        <v>600000</v>
      </c>
      <c r="F50" s="70">
        <v>600000</v>
      </c>
      <c r="G50" s="96">
        <v>0</v>
      </c>
      <c r="H50" s="70">
        <v>0</v>
      </c>
      <c r="I50" s="70">
        <v>0</v>
      </c>
      <c r="J50" s="95">
        <v>0</v>
      </c>
    </row>
    <row r="51" spans="1:10" ht="24" customHeight="1">
      <c r="A51" s="87" t="s">
        <v>171</v>
      </c>
      <c r="B51" s="87" t="s">
        <v>209</v>
      </c>
      <c r="C51" s="87" t="s">
        <v>298</v>
      </c>
      <c r="D51" s="93" t="s">
        <v>168</v>
      </c>
      <c r="E51" s="70">
        <v>10000</v>
      </c>
      <c r="F51" s="70">
        <v>10000</v>
      </c>
      <c r="G51" s="96">
        <v>0</v>
      </c>
      <c r="H51" s="70">
        <v>0</v>
      </c>
      <c r="I51" s="70">
        <v>0</v>
      </c>
      <c r="J51" s="95">
        <v>0</v>
      </c>
    </row>
    <row r="52" spans="1:10" ht="24" customHeight="1">
      <c r="A52" s="87" t="s">
        <v>171</v>
      </c>
      <c r="B52" s="87" t="s">
        <v>209</v>
      </c>
      <c r="C52" s="87" t="s">
        <v>298</v>
      </c>
      <c r="D52" s="93" t="s">
        <v>32</v>
      </c>
      <c r="E52" s="70">
        <v>3000</v>
      </c>
      <c r="F52" s="70">
        <v>3000</v>
      </c>
      <c r="G52" s="96">
        <v>0</v>
      </c>
      <c r="H52" s="70">
        <v>0</v>
      </c>
      <c r="I52" s="70">
        <v>0</v>
      </c>
      <c r="J52" s="95">
        <v>0</v>
      </c>
    </row>
    <row r="53" spans="1:10" ht="24" customHeight="1">
      <c r="A53" s="87" t="s">
        <v>171</v>
      </c>
      <c r="B53" s="87" t="s">
        <v>209</v>
      </c>
      <c r="C53" s="87" t="s">
        <v>298</v>
      </c>
      <c r="D53" s="93" t="s">
        <v>363</v>
      </c>
      <c r="E53" s="70">
        <v>12000</v>
      </c>
      <c r="F53" s="70">
        <v>0</v>
      </c>
      <c r="G53" s="96">
        <v>12000</v>
      </c>
      <c r="H53" s="70">
        <v>0</v>
      </c>
      <c r="I53" s="70">
        <v>0</v>
      </c>
      <c r="J53" s="95">
        <v>0</v>
      </c>
    </row>
    <row r="54" spans="1:10" ht="24" customHeight="1">
      <c r="A54" s="87" t="s">
        <v>171</v>
      </c>
      <c r="B54" s="87" t="s">
        <v>209</v>
      </c>
      <c r="C54" s="87" t="s">
        <v>298</v>
      </c>
      <c r="D54" s="93" t="s">
        <v>13</v>
      </c>
      <c r="E54" s="70">
        <v>6000</v>
      </c>
      <c r="F54" s="70">
        <v>6000</v>
      </c>
      <c r="G54" s="96">
        <v>0</v>
      </c>
      <c r="H54" s="70">
        <v>0</v>
      </c>
      <c r="I54" s="70">
        <v>0</v>
      </c>
      <c r="J54" s="95">
        <v>0</v>
      </c>
    </row>
    <row r="55" spans="1:10" ht="24" customHeight="1">
      <c r="A55" s="87" t="s">
        <v>171</v>
      </c>
      <c r="B55" s="87" t="s">
        <v>209</v>
      </c>
      <c r="C55" s="87" t="s">
        <v>298</v>
      </c>
      <c r="D55" s="93" t="s">
        <v>257</v>
      </c>
      <c r="E55" s="70">
        <v>115000</v>
      </c>
      <c r="F55" s="70">
        <v>115000</v>
      </c>
      <c r="G55" s="96">
        <v>0</v>
      </c>
      <c r="H55" s="70">
        <v>0</v>
      </c>
      <c r="I55" s="70">
        <v>0</v>
      </c>
      <c r="J55" s="95">
        <v>0</v>
      </c>
    </row>
    <row r="56" spans="1:10" ht="24" customHeight="1">
      <c r="A56" s="87" t="s">
        <v>171</v>
      </c>
      <c r="B56" s="87" t="s">
        <v>209</v>
      </c>
      <c r="C56" s="87" t="s">
        <v>298</v>
      </c>
      <c r="D56" s="93" t="s">
        <v>282</v>
      </c>
      <c r="E56" s="70">
        <v>7000</v>
      </c>
      <c r="F56" s="70">
        <v>7000</v>
      </c>
      <c r="G56" s="96">
        <v>0</v>
      </c>
      <c r="H56" s="70">
        <v>0</v>
      </c>
      <c r="I56" s="70">
        <v>0</v>
      </c>
      <c r="J56" s="95">
        <v>0</v>
      </c>
    </row>
    <row r="57" spans="1:10" ht="24" customHeight="1">
      <c r="A57" s="87" t="s">
        <v>171</v>
      </c>
      <c r="B57" s="87" t="s">
        <v>209</v>
      </c>
      <c r="C57" s="87" t="s">
        <v>298</v>
      </c>
      <c r="D57" s="93" t="s">
        <v>148</v>
      </c>
      <c r="E57" s="70">
        <v>4200</v>
      </c>
      <c r="F57" s="70">
        <v>4200</v>
      </c>
      <c r="G57" s="96">
        <v>0</v>
      </c>
      <c r="H57" s="70">
        <v>0</v>
      </c>
      <c r="I57" s="70">
        <v>0</v>
      </c>
      <c r="J57" s="95">
        <v>0</v>
      </c>
    </row>
    <row r="58" spans="1:10" ht="24" customHeight="1">
      <c r="A58" s="87" t="s">
        <v>171</v>
      </c>
      <c r="B58" s="87" t="s">
        <v>209</v>
      </c>
      <c r="C58" s="87" t="s">
        <v>298</v>
      </c>
      <c r="D58" s="93" t="s">
        <v>87</v>
      </c>
      <c r="E58" s="70">
        <v>5000</v>
      </c>
      <c r="F58" s="70">
        <v>5000</v>
      </c>
      <c r="G58" s="96">
        <v>0</v>
      </c>
      <c r="H58" s="70">
        <v>0</v>
      </c>
      <c r="I58" s="70">
        <v>0</v>
      </c>
      <c r="J58" s="95">
        <v>0</v>
      </c>
    </row>
    <row r="59" spans="1:10" ht="24" customHeight="1">
      <c r="A59" s="87" t="s">
        <v>171</v>
      </c>
      <c r="B59" s="87" t="s">
        <v>209</v>
      </c>
      <c r="C59" s="87" t="s">
        <v>298</v>
      </c>
      <c r="D59" s="93" t="s">
        <v>129</v>
      </c>
      <c r="E59" s="70">
        <v>10000</v>
      </c>
      <c r="F59" s="70">
        <v>10000</v>
      </c>
      <c r="G59" s="96">
        <v>0</v>
      </c>
      <c r="H59" s="70">
        <v>0</v>
      </c>
      <c r="I59" s="70">
        <v>0</v>
      </c>
      <c r="J59" s="95">
        <v>0</v>
      </c>
    </row>
    <row r="60" spans="1:10" ht="24" customHeight="1">
      <c r="A60" s="87" t="s">
        <v>171</v>
      </c>
      <c r="B60" s="87" t="s">
        <v>209</v>
      </c>
      <c r="C60" s="87" t="s">
        <v>298</v>
      </c>
      <c r="D60" s="93" t="s">
        <v>353</v>
      </c>
      <c r="E60" s="70">
        <v>25000</v>
      </c>
      <c r="F60" s="70">
        <v>25000</v>
      </c>
      <c r="G60" s="96">
        <v>0</v>
      </c>
      <c r="H60" s="70">
        <v>0</v>
      </c>
      <c r="I60" s="70">
        <v>0</v>
      </c>
      <c r="J60" s="95">
        <v>0</v>
      </c>
    </row>
    <row r="61" spans="1:10" ht="24" customHeight="1">
      <c r="A61" s="87" t="s">
        <v>171</v>
      </c>
      <c r="B61" s="87" t="s">
        <v>209</v>
      </c>
      <c r="C61" s="87" t="s">
        <v>298</v>
      </c>
      <c r="D61" s="93" t="s">
        <v>356</v>
      </c>
      <c r="E61" s="70">
        <v>3000</v>
      </c>
      <c r="F61" s="70">
        <v>3000</v>
      </c>
      <c r="G61" s="96">
        <v>0</v>
      </c>
      <c r="H61" s="70">
        <v>0</v>
      </c>
      <c r="I61" s="70">
        <v>0</v>
      </c>
      <c r="J61" s="95">
        <v>0</v>
      </c>
    </row>
    <row r="62" spans="1:10" ht="24" customHeight="1">
      <c r="A62" s="87" t="s">
        <v>171</v>
      </c>
      <c r="B62" s="87" t="s">
        <v>209</v>
      </c>
      <c r="C62" s="87" t="s">
        <v>298</v>
      </c>
      <c r="D62" s="93" t="s">
        <v>45</v>
      </c>
      <c r="E62" s="70">
        <v>4000</v>
      </c>
      <c r="F62" s="70">
        <v>4000</v>
      </c>
      <c r="G62" s="96">
        <v>0</v>
      </c>
      <c r="H62" s="70">
        <v>0</v>
      </c>
      <c r="I62" s="70">
        <v>0</v>
      </c>
      <c r="J62" s="95">
        <v>0</v>
      </c>
    </row>
    <row r="63" spans="1:10" ht="24" customHeight="1">
      <c r="A63" s="87" t="s">
        <v>171</v>
      </c>
      <c r="B63" s="87" t="s">
        <v>209</v>
      </c>
      <c r="C63" s="87" t="s">
        <v>298</v>
      </c>
      <c r="D63" s="93" t="s">
        <v>49</v>
      </c>
      <c r="E63" s="70">
        <v>6000</v>
      </c>
      <c r="F63" s="70">
        <v>6000</v>
      </c>
      <c r="G63" s="96">
        <v>0</v>
      </c>
      <c r="H63" s="70">
        <v>0</v>
      </c>
      <c r="I63" s="70">
        <v>0</v>
      </c>
      <c r="J63" s="95">
        <v>0</v>
      </c>
    </row>
    <row r="64" spans="1:10" ht="24" customHeight="1">
      <c r="A64" s="87" t="s">
        <v>171</v>
      </c>
      <c r="B64" s="87" t="s">
        <v>209</v>
      </c>
      <c r="C64" s="87" t="s">
        <v>298</v>
      </c>
      <c r="D64" s="93" t="s">
        <v>226</v>
      </c>
      <c r="E64" s="70">
        <v>20000</v>
      </c>
      <c r="F64" s="70">
        <v>20000</v>
      </c>
      <c r="G64" s="96">
        <v>0</v>
      </c>
      <c r="H64" s="70">
        <v>0</v>
      </c>
      <c r="I64" s="70">
        <v>0</v>
      </c>
      <c r="J64" s="95">
        <v>0</v>
      </c>
    </row>
    <row r="65" spans="1:10" ht="24" customHeight="1">
      <c r="A65" s="87" t="s">
        <v>171</v>
      </c>
      <c r="B65" s="87" t="s">
        <v>209</v>
      </c>
      <c r="C65" s="87" t="s">
        <v>298</v>
      </c>
      <c r="D65" s="93" t="s">
        <v>115</v>
      </c>
      <c r="E65" s="70">
        <v>5000</v>
      </c>
      <c r="F65" s="70">
        <v>5000</v>
      </c>
      <c r="G65" s="96">
        <v>0</v>
      </c>
      <c r="H65" s="70">
        <v>0</v>
      </c>
      <c r="I65" s="70">
        <v>0</v>
      </c>
      <c r="J65" s="95">
        <v>0</v>
      </c>
    </row>
    <row r="66" spans="1:10" ht="24" customHeight="1">
      <c r="A66" s="87" t="s">
        <v>171</v>
      </c>
      <c r="B66" s="87" t="s">
        <v>209</v>
      </c>
      <c r="C66" s="87" t="s">
        <v>298</v>
      </c>
      <c r="D66" s="93" t="s">
        <v>237</v>
      </c>
      <c r="E66" s="70">
        <v>1200000</v>
      </c>
      <c r="F66" s="70">
        <v>1200000</v>
      </c>
      <c r="G66" s="96">
        <v>0</v>
      </c>
      <c r="H66" s="70">
        <v>0</v>
      </c>
      <c r="I66" s="70">
        <v>0</v>
      </c>
      <c r="J66" s="95">
        <v>0</v>
      </c>
    </row>
    <row r="67" spans="1:10" ht="24" customHeight="1">
      <c r="A67" s="87" t="s">
        <v>171</v>
      </c>
      <c r="B67" s="87" t="s">
        <v>209</v>
      </c>
      <c r="C67" s="87" t="s">
        <v>298</v>
      </c>
      <c r="D67" s="93" t="s">
        <v>336</v>
      </c>
      <c r="E67" s="70">
        <v>12000</v>
      </c>
      <c r="F67" s="70">
        <v>12000</v>
      </c>
      <c r="G67" s="96">
        <v>0</v>
      </c>
      <c r="H67" s="70">
        <v>0</v>
      </c>
      <c r="I67" s="70">
        <v>0</v>
      </c>
      <c r="J67" s="95">
        <v>0</v>
      </c>
    </row>
    <row r="68" spans="1:10" ht="24" customHeight="1">
      <c r="A68" s="87" t="s">
        <v>171</v>
      </c>
      <c r="B68" s="87" t="s">
        <v>209</v>
      </c>
      <c r="C68" s="87" t="s">
        <v>298</v>
      </c>
      <c r="D68" s="93" t="s">
        <v>223</v>
      </c>
      <c r="E68" s="70">
        <v>35000</v>
      </c>
      <c r="F68" s="70">
        <v>35000</v>
      </c>
      <c r="G68" s="96">
        <v>0</v>
      </c>
      <c r="H68" s="70">
        <v>0</v>
      </c>
      <c r="I68" s="70">
        <v>0</v>
      </c>
      <c r="J68" s="95">
        <v>0</v>
      </c>
    </row>
    <row r="69" spans="1:10" ht="24" customHeight="1">
      <c r="A69" s="87" t="s">
        <v>171</v>
      </c>
      <c r="B69" s="87" t="s">
        <v>209</v>
      </c>
      <c r="C69" s="87" t="s">
        <v>298</v>
      </c>
      <c r="D69" s="93" t="s">
        <v>95</v>
      </c>
      <c r="E69" s="70">
        <v>88000</v>
      </c>
      <c r="F69" s="70">
        <v>88000</v>
      </c>
      <c r="G69" s="96">
        <v>0</v>
      </c>
      <c r="H69" s="70">
        <v>0</v>
      </c>
      <c r="I69" s="70">
        <v>0</v>
      </c>
      <c r="J69" s="95">
        <v>0</v>
      </c>
    </row>
    <row r="70" spans="1:10" ht="24" customHeight="1">
      <c r="A70" s="87" t="s">
        <v>171</v>
      </c>
      <c r="B70" s="87" t="s">
        <v>209</v>
      </c>
      <c r="C70" s="87" t="s">
        <v>298</v>
      </c>
      <c r="D70" s="93" t="s">
        <v>260</v>
      </c>
      <c r="E70" s="70">
        <v>30000</v>
      </c>
      <c r="F70" s="70">
        <v>0</v>
      </c>
      <c r="G70" s="96">
        <v>30000</v>
      </c>
      <c r="H70" s="70">
        <v>0</v>
      </c>
      <c r="I70" s="70">
        <v>0</v>
      </c>
      <c r="J70" s="95">
        <v>0</v>
      </c>
    </row>
    <row r="71" spans="1:10" ht="24" customHeight="1">
      <c r="A71" s="87" t="s">
        <v>171</v>
      </c>
      <c r="B71" s="87" t="s">
        <v>209</v>
      </c>
      <c r="C71" s="87" t="s">
        <v>298</v>
      </c>
      <c r="D71" s="93" t="s">
        <v>172</v>
      </c>
      <c r="E71" s="70">
        <v>70000</v>
      </c>
      <c r="F71" s="70">
        <v>70000</v>
      </c>
      <c r="G71" s="96">
        <v>0</v>
      </c>
      <c r="H71" s="70">
        <v>0</v>
      </c>
      <c r="I71" s="70">
        <v>0</v>
      </c>
      <c r="J71" s="95">
        <v>0</v>
      </c>
    </row>
    <row r="72" spans="1:10" ht="24" customHeight="1">
      <c r="A72" s="87" t="s">
        <v>171</v>
      </c>
      <c r="B72" s="87" t="s">
        <v>209</v>
      </c>
      <c r="C72" s="87" t="s">
        <v>298</v>
      </c>
      <c r="D72" s="93" t="s">
        <v>160</v>
      </c>
      <c r="E72" s="70">
        <v>3130500</v>
      </c>
      <c r="F72" s="70">
        <v>3400</v>
      </c>
      <c r="G72" s="96">
        <v>3127100</v>
      </c>
      <c r="H72" s="70">
        <v>0</v>
      </c>
      <c r="I72" s="70">
        <v>0</v>
      </c>
      <c r="J72" s="95">
        <v>0</v>
      </c>
    </row>
    <row r="73" spans="1:10" ht="24" customHeight="1">
      <c r="A73" s="87" t="s">
        <v>171</v>
      </c>
      <c r="B73" s="87" t="s">
        <v>209</v>
      </c>
      <c r="C73" s="87" t="s">
        <v>298</v>
      </c>
      <c r="D73" s="93" t="s">
        <v>157</v>
      </c>
      <c r="E73" s="70">
        <v>6000</v>
      </c>
      <c r="F73" s="70">
        <v>6000</v>
      </c>
      <c r="G73" s="96">
        <v>0</v>
      </c>
      <c r="H73" s="70">
        <v>0</v>
      </c>
      <c r="I73" s="70">
        <v>0</v>
      </c>
      <c r="J73" s="95">
        <v>0</v>
      </c>
    </row>
    <row r="74" spans="1:10" ht="24" customHeight="1">
      <c r="A74" s="87" t="s">
        <v>171</v>
      </c>
      <c r="B74" s="87" t="s">
        <v>209</v>
      </c>
      <c r="C74" s="87" t="s">
        <v>298</v>
      </c>
      <c r="D74" s="93" t="s">
        <v>68</v>
      </c>
      <c r="E74" s="70">
        <v>20000</v>
      </c>
      <c r="F74" s="70">
        <v>20000</v>
      </c>
      <c r="G74" s="96">
        <v>0</v>
      </c>
      <c r="H74" s="70">
        <v>0</v>
      </c>
      <c r="I74" s="70">
        <v>0</v>
      </c>
      <c r="J74" s="95">
        <v>0</v>
      </c>
    </row>
    <row r="75" spans="1:10" ht="24" customHeight="1">
      <c r="A75" s="87" t="s">
        <v>171</v>
      </c>
      <c r="B75" s="87" t="s">
        <v>209</v>
      </c>
      <c r="C75" s="87" t="s">
        <v>298</v>
      </c>
      <c r="D75" s="93" t="s">
        <v>165</v>
      </c>
      <c r="E75" s="70">
        <v>6000</v>
      </c>
      <c r="F75" s="70">
        <v>6000</v>
      </c>
      <c r="G75" s="96">
        <v>0</v>
      </c>
      <c r="H75" s="70">
        <v>0</v>
      </c>
      <c r="I75" s="70">
        <v>0</v>
      </c>
      <c r="J75" s="95">
        <v>0</v>
      </c>
    </row>
    <row r="76" spans="1:10" ht="24" customHeight="1">
      <c r="A76" s="87" t="s">
        <v>171</v>
      </c>
      <c r="B76" s="87" t="s">
        <v>209</v>
      </c>
      <c r="C76" s="87" t="s">
        <v>298</v>
      </c>
      <c r="D76" s="93" t="s">
        <v>355</v>
      </c>
      <c r="E76" s="70">
        <v>5000</v>
      </c>
      <c r="F76" s="70">
        <v>5000</v>
      </c>
      <c r="G76" s="96">
        <v>0</v>
      </c>
      <c r="H76" s="70">
        <v>0</v>
      </c>
      <c r="I76" s="70">
        <v>0</v>
      </c>
      <c r="J76" s="95">
        <v>0</v>
      </c>
    </row>
    <row r="77" spans="1:10" ht="24" customHeight="1">
      <c r="A77" s="87" t="s">
        <v>171</v>
      </c>
      <c r="B77" s="87" t="s">
        <v>209</v>
      </c>
      <c r="C77" s="87" t="s">
        <v>298</v>
      </c>
      <c r="D77" s="93" t="s">
        <v>107</v>
      </c>
      <c r="E77" s="70">
        <v>50000</v>
      </c>
      <c r="F77" s="70">
        <v>0</v>
      </c>
      <c r="G77" s="96">
        <v>50000</v>
      </c>
      <c r="H77" s="70">
        <v>0</v>
      </c>
      <c r="I77" s="70">
        <v>0</v>
      </c>
      <c r="J77" s="95">
        <v>0</v>
      </c>
    </row>
    <row r="78" spans="1:10" ht="24" customHeight="1">
      <c r="A78" s="87" t="s">
        <v>171</v>
      </c>
      <c r="B78" s="87" t="s">
        <v>209</v>
      </c>
      <c r="C78" s="87" t="s">
        <v>298</v>
      </c>
      <c r="D78" s="93" t="s">
        <v>242</v>
      </c>
      <c r="E78" s="70">
        <v>1500</v>
      </c>
      <c r="F78" s="70">
        <v>1500</v>
      </c>
      <c r="G78" s="96">
        <v>0</v>
      </c>
      <c r="H78" s="70">
        <v>0</v>
      </c>
      <c r="I78" s="70">
        <v>0</v>
      </c>
      <c r="J78" s="95">
        <v>0</v>
      </c>
    </row>
    <row r="79" spans="1:10" ht="24" customHeight="1">
      <c r="A79" s="87" t="s">
        <v>171</v>
      </c>
      <c r="B79" s="87" t="s">
        <v>209</v>
      </c>
      <c r="C79" s="87" t="s">
        <v>298</v>
      </c>
      <c r="D79" s="93" t="s">
        <v>333</v>
      </c>
      <c r="E79" s="70">
        <v>30000</v>
      </c>
      <c r="F79" s="70">
        <v>30000</v>
      </c>
      <c r="G79" s="96">
        <v>0</v>
      </c>
      <c r="H79" s="70">
        <v>0</v>
      </c>
      <c r="I79" s="70">
        <v>0</v>
      </c>
      <c r="J79" s="95">
        <v>0</v>
      </c>
    </row>
    <row r="80" spans="1:10" ht="24" customHeight="1">
      <c r="A80" s="87" t="s">
        <v>171</v>
      </c>
      <c r="B80" s="87" t="s">
        <v>209</v>
      </c>
      <c r="C80" s="87" t="s">
        <v>298</v>
      </c>
      <c r="D80" s="93" t="s">
        <v>6</v>
      </c>
      <c r="E80" s="70">
        <v>50000</v>
      </c>
      <c r="F80" s="70">
        <v>50000</v>
      </c>
      <c r="G80" s="96">
        <v>0</v>
      </c>
      <c r="H80" s="70">
        <v>0</v>
      </c>
      <c r="I80" s="70">
        <v>0</v>
      </c>
      <c r="J80" s="95">
        <v>0</v>
      </c>
    </row>
    <row r="81" spans="1:10" ht="24" customHeight="1">
      <c r="A81" s="87" t="s">
        <v>171</v>
      </c>
      <c r="B81" s="87" t="s">
        <v>209</v>
      </c>
      <c r="C81" s="87" t="s">
        <v>298</v>
      </c>
      <c r="D81" s="93" t="s">
        <v>291</v>
      </c>
      <c r="E81" s="70">
        <v>6000</v>
      </c>
      <c r="F81" s="70">
        <v>6000</v>
      </c>
      <c r="G81" s="96">
        <v>0</v>
      </c>
      <c r="H81" s="70">
        <v>0</v>
      </c>
      <c r="I81" s="70">
        <v>0</v>
      </c>
      <c r="J81" s="95">
        <v>0</v>
      </c>
    </row>
    <row r="82" spans="1:10" ht="24" customHeight="1">
      <c r="A82" s="87" t="s">
        <v>171</v>
      </c>
      <c r="B82" s="87" t="s">
        <v>209</v>
      </c>
      <c r="C82" s="87" t="s">
        <v>298</v>
      </c>
      <c r="D82" s="93" t="s">
        <v>14</v>
      </c>
      <c r="E82" s="70">
        <v>2400000</v>
      </c>
      <c r="F82" s="70">
        <v>2400000</v>
      </c>
      <c r="G82" s="96">
        <v>0</v>
      </c>
      <c r="H82" s="70">
        <v>0</v>
      </c>
      <c r="I82" s="70">
        <v>0</v>
      </c>
      <c r="J82" s="95">
        <v>0</v>
      </c>
    </row>
    <row r="83" spans="1:10" ht="24" customHeight="1">
      <c r="A83" s="87" t="s">
        <v>171</v>
      </c>
      <c r="B83" s="87" t="s">
        <v>209</v>
      </c>
      <c r="C83" s="87" t="s">
        <v>298</v>
      </c>
      <c r="D83" s="93" t="s">
        <v>352</v>
      </c>
      <c r="E83" s="70">
        <v>121400</v>
      </c>
      <c r="F83" s="70">
        <v>121400</v>
      </c>
      <c r="G83" s="96">
        <v>0</v>
      </c>
      <c r="H83" s="70">
        <v>0</v>
      </c>
      <c r="I83" s="70">
        <v>0</v>
      </c>
      <c r="J83" s="95">
        <v>0</v>
      </c>
    </row>
    <row r="84" spans="1:10" ht="24" customHeight="1">
      <c r="A84" s="87"/>
      <c r="B84" s="87"/>
      <c r="C84" s="87"/>
      <c r="D84" s="93" t="s">
        <v>279</v>
      </c>
      <c r="E84" s="70">
        <v>704848</v>
      </c>
      <c r="F84" s="70">
        <v>550413</v>
      </c>
      <c r="G84" s="96">
        <v>154435</v>
      </c>
      <c r="H84" s="70">
        <v>0</v>
      </c>
      <c r="I84" s="70">
        <v>0</v>
      </c>
      <c r="J84" s="95">
        <v>0</v>
      </c>
    </row>
    <row r="85" spans="1:10" ht="24" customHeight="1">
      <c r="A85" s="87"/>
      <c r="B85" s="87"/>
      <c r="C85" s="87"/>
      <c r="D85" s="93" t="s">
        <v>290</v>
      </c>
      <c r="E85" s="70">
        <v>704848</v>
      </c>
      <c r="F85" s="70">
        <v>550413</v>
      </c>
      <c r="G85" s="96">
        <v>154435</v>
      </c>
      <c r="H85" s="70">
        <v>0</v>
      </c>
      <c r="I85" s="70">
        <v>0</v>
      </c>
      <c r="J85" s="95">
        <v>0</v>
      </c>
    </row>
    <row r="86" spans="1:10" ht="24" customHeight="1">
      <c r="A86" s="87" t="s">
        <v>171</v>
      </c>
      <c r="B86" s="87" t="s">
        <v>209</v>
      </c>
      <c r="C86" s="87" t="s">
        <v>209</v>
      </c>
      <c r="D86" s="93" t="s">
        <v>222</v>
      </c>
      <c r="E86" s="70">
        <v>279548</v>
      </c>
      <c r="F86" s="70">
        <v>275648</v>
      </c>
      <c r="G86" s="96">
        <v>3900</v>
      </c>
      <c r="H86" s="70">
        <v>0</v>
      </c>
      <c r="I86" s="70">
        <v>0</v>
      </c>
      <c r="J86" s="95">
        <v>0</v>
      </c>
    </row>
    <row r="87" spans="1:10" ht="24" customHeight="1">
      <c r="A87" s="87" t="s">
        <v>171</v>
      </c>
      <c r="B87" s="87" t="s">
        <v>209</v>
      </c>
      <c r="C87" s="87" t="s">
        <v>209</v>
      </c>
      <c r="D87" s="93" t="s">
        <v>225</v>
      </c>
      <c r="E87" s="70">
        <v>15000</v>
      </c>
      <c r="F87" s="70">
        <v>0</v>
      </c>
      <c r="G87" s="96">
        <v>15000</v>
      </c>
      <c r="H87" s="70">
        <v>0</v>
      </c>
      <c r="I87" s="70">
        <v>0</v>
      </c>
      <c r="J87" s="95">
        <v>0</v>
      </c>
    </row>
    <row r="88" spans="1:10" ht="24" customHeight="1">
      <c r="A88" s="87" t="s">
        <v>171</v>
      </c>
      <c r="B88" s="87" t="s">
        <v>209</v>
      </c>
      <c r="C88" s="87" t="s">
        <v>209</v>
      </c>
      <c r="D88" s="93" t="s">
        <v>324</v>
      </c>
      <c r="E88" s="70">
        <v>70000</v>
      </c>
      <c r="F88" s="70">
        <v>70000</v>
      </c>
      <c r="G88" s="96">
        <v>0</v>
      </c>
      <c r="H88" s="70">
        <v>0</v>
      </c>
      <c r="I88" s="70">
        <v>0</v>
      </c>
      <c r="J88" s="95">
        <v>0</v>
      </c>
    </row>
    <row r="89" spans="1:10" ht="24" customHeight="1">
      <c r="A89" s="87" t="s">
        <v>171</v>
      </c>
      <c r="B89" s="87" t="s">
        <v>209</v>
      </c>
      <c r="C89" s="87" t="s">
        <v>209</v>
      </c>
      <c r="D89" s="93" t="s">
        <v>346</v>
      </c>
      <c r="E89" s="70">
        <v>300000</v>
      </c>
      <c r="F89" s="70">
        <v>164465</v>
      </c>
      <c r="G89" s="96">
        <v>135535</v>
      </c>
      <c r="H89" s="70">
        <v>0</v>
      </c>
      <c r="I89" s="70">
        <v>0</v>
      </c>
      <c r="J89" s="95">
        <v>0</v>
      </c>
    </row>
    <row r="90" spans="1:10" ht="24" customHeight="1">
      <c r="A90" s="87" t="s">
        <v>171</v>
      </c>
      <c r="B90" s="87" t="s">
        <v>209</v>
      </c>
      <c r="C90" s="87" t="s">
        <v>209</v>
      </c>
      <c r="D90" s="93" t="s">
        <v>309</v>
      </c>
      <c r="E90" s="70">
        <v>40100</v>
      </c>
      <c r="F90" s="70">
        <v>40100</v>
      </c>
      <c r="G90" s="96">
        <v>0</v>
      </c>
      <c r="H90" s="70">
        <v>0</v>
      </c>
      <c r="I90" s="70">
        <v>0</v>
      </c>
      <c r="J90" s="95">
        <v>0</v>
      </c>
    </row>
    <row r="91" spans="1:10" ht="24" customHeight="1">
      <c r="A91" s="87" t="s">
        <v>171</v>
      </c>
      <c r="B91" s="87" t="s">
        <v>209</v>
      </c>
      <c r="C91" s="87" t="s">
        <v>209</v>
      </c>
      <c r="D91" s="93" t="s">
        <v>167</v>
      </c>
      <c r="E91" s="70">
        <v>200</v>
      </c>
      <c r="F91" s="70">
        <v>200</v>
      </c>
      <c r="G91" s="96">
        <v>0</v>
      </c>
      <c r="H91" s="70">
        <v>0</v>
      </c>
      <c r="I91" s="70">
        <v>0</v>
      </c>
      <c r="J91" s="95">
        <v>0</v>
      </c>
    </row>
    <row r="92" spans="1:10" ht="24" customHeight="1">
      <c r="A92" s="87"/>
      <c r="B92" s="87"/>
      <c r="C92" s="87"/>
      <c r="D92" s="93" t="s">
        <v>319</v>
      </c>
      <c r="E92" s="70">
        <v>1407768</v>
      </c>
      <c r="F92" s="70">
        <v>649847</v>
      </c>
      <c r="G92" s="96">
        <v>757921</v>
      </c>
      <c r="H92" s="70">
        <v>0</v>
      </c>
      <c r="I92" s="70">
        <v>0</v>
      </c>
      <c r="J92" s="95">
        <v>0</v>
      </c>
    </row>
    <row r="93" spans="1:10" ht="24" customHeight="1">
      <c r="A93" s="87"/>
      <c r="B93" s="87"/>
      <c r="C93" s="87"/>
      <c r="D93" s="93" t="s">
        <v>276</v>
      </c>
      <c r="E93" s="70">
        <v>1407768</v>
      </c>
      <c r="F93" s="70">
        <v>649847</v>
      </c>
      <c r="G93" s="96">
        <v>757921</v>
      </c>
      <c r="H93" s="70">
        <v>0</v>
      </c>
      <c r="I93" s="70">
        <v>0</v>
      </c>
      <c r="J93" s="95">
        <v>0</v>
      </c>
    </row>
    <row r="94" spans="1:10" ht="24" customHeight="1">
      <c r="A94" s="87" t="s">
        <v>171</v>
      </c>
      <c r="B94" s="87" t="s">
        <v>209</v>
      </c>
      <c r="C94" s="87" t="s">
        <v>298</v>
      </c>
      <c r="D94" s="93" t="s">
        <v>103</v>
      </c>
      <c r="E94" s="70">
        <v>609090</v>
      </c>
      <c r="F94" s="70">
        <v>0</v>
      </c>
      <c r="G94" s="96">
        <v>609090</v>
      </c>
      <c r="H94" s="70">
        <v>0</v>
      </c>
      <c r="I94" s="70">
        <v>0</v>
      </c>
      <c r="J94" s="95">
        <v>0</v>
      </c>
    </row>
    <row r="95" spans="1:10" ht="24" customHeight="1">
      <c r="A95" s="87" t="s">
        <v>171</v>
      </c>
      <c r="B95" s="87" t="s">
        <v>209</v>
      </c>
      <c r="C95" s="87" t="s">
        <v>298</v>
      </c>
      <c r="D95" s="93" t="s">
        <v>22</v>
      </c>
      <c r="E95" s="70">
        <v>426500</v>
      </c>
      <c r="F95" s="70">
        <v>426500</v>
      </c>
      <c r="G95" s="96">
        <v>0</v>
      </c>
      <c r="H95" s="70">
        <v>0</v>
      </c>
      <c r="I95" s="70">
        <v>0</v>
      </c>
      <c r="J95" s="95">
        <v>0</v>
      </c>
    </row>
    <row r="96" spans="1:10" ht="24" customHeight="1">
      <c r="A96" s="87" t="s">
        <v>171</v>
      </c>
      <c r="B96" s="87" t="s">
        <v>209</v>
      </c>
      <c r="C96" s="87" t="s">
        <v>298</v>
      </c>
      <c r="D96" s="93" t="s">
        <v>156</v>
      </c>
      <c r="E96" s="70">
        <v>210660</v>
      </c>
      <c r="F96" s="70">
        <v>61829</v>
      </c>
      <c r="G96" s="96">
        <v>148831</v>
      </c>
      <c r="H96" s="70">
        <v>0</v>
      </c>
      <c r="I96" s="70">
        <v>0</v>
      </c>
      <c r="J96" s="95">
        <v>0</v>
      </c>
    </row>
    <row r="97" spans="1:10" ht="24" customHeight="1">
      <c r="A97" s="87" t="s">
        <v>171</v>
      </c>
      <c r="B97" s="87" t="s">
        <v>209</v>
      </c>
      <c r="C97" s="87" t="s">
        <v>298</v>
      </c>
      <c r="D97" s="93" t="s">
        <v>196</v>
      </c>
      <c r="E97" s="70">
        <v>46420</v>
      </c>
      <c r="F97" s="70">
        <v>46420</v>
      </c>
      <c r="G97" s="96">
        <v>0</v>
      </c>
      <c r="H97" s="70">
        <v>0</v>
      </c>
      <c r="I97" s="70">
        <v>0</v>
      </c>
      <c r="J97" s="95">
        <v>0</v>
      </c>
    </row>
    <row r="98" spans="1:10" ht="24" customHeight="1">
      <c r="A98" s="87" t="s">
        <v>171</v>
      </c>
      <c r="B98" s="87" t="s">
        <v>209</v>
      </c>
      <c r="C98" s="87" t="s">
        <v>298</v>
      </c>
      <c r="D98" s="93" t="s">
        <v>99</v>
      </c>
      <c r="E98" s="70">
        <v>28500</v>
      </c>
      <c r="F98" s="70">
        <v>28500</v>
      </c>
      <c r="G98" s="96">
        <v>0</v>
      </c>
      <c r="H98" s="70">
        <v>0</v>
      </c>
      <c r="I98" s="70">
        <v>0</v>
      </c>
      <c r="J98" s="95">
        <v>0</v>
      </c>
    </row>
    <row r="99" spans="1:10" ht="24" customHeight="1">
      <c r="A99" s="87" t="s">
        <v>171</v>
      </c>
      <c r="B99" s="87" t="s">
        <v>209</v>
      </c>
      <c r="C99" s="87" t="s">
        <v>298</v>
      </c>
      <c r="D99" s="93" t="s">
        <v>236</v>
      </c>
      <c r="E99" s="70">
        <v>1870</v>
      </c>
      <c r="F99" s="70">
        <v>1870</v>
      </c>
      <c r="G99" s="96">
        <v>0</v>
      </c>
      <c r="H99" s="70">
        <v>0</v>
      </c>
      <c r="I99" s="70">
        <v>0</v>
      </c>
      <c r="J99" s="95">
        <v>0</v>
      </c>
    </row>
    <row r="100" spans="1:10" ht="24" customHeight="1">
      <c r="A100" s="87" t="s">
        <v>171</v>
      </c>
      <c r="B100" s="87" t="s">
        <v>209</v>
      </c>
      <c r="C100" s="87" t="s">
        <v>298</v>
      </c>
      <c r="D100" s="93" t="s">
        <v>354</v>
      </c>
      <c r="E100" s="70">
        <v>3500</v>
      </c>
      <c r="F100" s="70">
        <v>3500</v>
      </c>
      <c r="G100" s="96">
        <v>0</v>
      </c>
      <c r="H100" s="70">
        <v>0</v>
      </c>
      <c r="I100" s="70">
        <v>0</v>
      </c>
      <c r="J100" s="95">
        <v>0</v>
      </c>
    </row>
    <row r="101" spans="1:10" ht="24" customHeight="1">
      <c r="A101" s="87" t="s">
        <v>171</v>
      </c>
      <c r="B101" s="87" t="s">
        <v>209</v>
      </c>
      <c r="C101" s="87" t="s">
        <v>298</v>
      </c>
      <c r="D101" s="93" t="s">
        <v>94</v>
      </c>
      <c r="E101" s="70">
        <v>81148</v>
      </c>
      <c r="F101" s="70">
        <v>81148</v>
      </c>
      <c r="G101" s="96">
        <v>0</v>
      </c>
      <c r="H101" s="70">
        <v>0</v>
      </c>
      <c r="I101" s="70">
        <v>0</v>
      </c>
      <c r="J101" s="95">
        <v>0</v>
      </c>
    </row>
    <row r="102" spans="1:10" ht="24" customHeight="1">
      <c r="A102" s="87" t="s">
        <v>171</v>
      </c>
      <c r="B102" s="87" t="s">
        <v>209</v>
      </c>
      <c r="C102" s="87" t="s">
        <v>298</v>
      </c>
      <c r="D102" s="93" t="s">
        <v>201</v>
      </c>
      <c r="E102" s="70">
        <v>80</v>
      </c>
      <c r="F102" s="70">
        <v>80</v>
      </c>
      <c r="G102" s="96">
        <v>0</v>
      </c>
      <c r="H102" s="70">
        <v>0</v>
      </c>
      <c r="I102" s="70">
        <v>0</v>
      </c>
      <c r="J102" s="95">
        <v>0</v>
      </c>
    </row>
    <row r="103" spans="1:10" ht="24" customHeight="1">
      <c r="A103" s="87"/>
      <c r="B103" s="87"/>
      <c r="C103" s="87"/>
      <c r="D103" s="93" t="s">
        <v>137</v>
      </c>
      <c r="E103" s="70">
        <v>131372</v>
      </c>
      <c r="F103" s="70">
        <v>131372</v>
      </c>
      <c r="G103" s="96">
        <v>0</v>
      </c>
      <c r="H103" s="70">
        <v>372</v>
      </c>
      <c r="I103" s="70">
        <v>372</v>
      </c>
      <c r="J103" s="95">
        <v>0</v>
      </c>
    </row>
    <row r="104" spans="1:10" ht="24" customHeight="1">
      <c r="A104" s="87"/>
      <c r="B104" s="87"/>
      <c r="C104" s="87"/>
      <c r="D104" s="93" t="s">
        <v>258</v>
      </c>
      <c r="E104" s="70">
        <v>131372</v>
      </c>
      <c r="F104" s="70">
        <v>131372</v>
      </c>
      <c r="G104" s="96">
        <v>0</v>
      </c>
      <c r="H104" s="70">
        <v>372</v>
      </c>
      <c r="I104" s="70">
        <v>372</v>
      </c>
      <c r="J104" s="95">
        <v>0</v>
      </c>
    </row>
    <row r="105" spans="1:10" ht="24" customHeight="1">
      <c r="A105" s="87" t="s">
        <v>171</v>
      </c>
      <c r="B105" s="87" t="s">
        <v>0</v>
      </c>
      <c r="C105" s="87" t="s">
        <v>205</v>
      </c>
      <c r="D105" s="93" t="s">
        <v>143</v>
      </c>
      <c r="E105" s="70">
        <v>28500</v>
      </c>
      <c r="F105" s="70">
        <v>28500</v>
      </c>
      <c r="G105" s="96">
        <v>0</v>
      </c>
      <c r="H105" s="70">
        <v>0</v>
      </c>
      <c r="I105" s="70">
        <v>0</v>
      </c>
      <c r="J105" s="95">
        <v>0</v>
      </c>
    </row>
    <row r="106" spans="1:10" ht="24" customHeight="1">
      <c r="A106" s="87" t="s">
        <v>171</v>
      </c>
      <c r="B106" s="87" t="s">
        <v>0</v>
      </c>
      <c r="C106" s="87" t="s">
        <v>205</v>
      </c>
      <c r="D106" s="93" t="s">
        <v>183</v>
      </c>
      <c r="E106" s="70">
        <v>102500</v>
      </c>
      <c r="F106" s="70">
        <v>102500</v>
      </c>
      <c r="G106" s="96">
        <v>0</v>
      </c>
      <c r="H106" s="70">
        <v>0</v>
      </c>
      <c r="I106" s="70">
        <v>0</v>
      </c>
      <c r="J106" s="95">
        <v>0</v>
      </c>
    </row>
    <row r="107" spans="1:10" ht="24" customHeight="1">
      <c r="A107" s="87" t="s">
        <v>171</v>
      </c>
      <c r="B107" s="87" t="s">
        <v>0</v>
      </c>
      <c r="C107" s="87" t="s">
        <v>205</v>
      </c>
      <c r="D107" s="93" t="s">
        <v>329</v>
      </c>
      <c r="E107" s="70">
        <v>372</v>
      </c>
      <c r="F107" s="70">
        <v>372</v>
      </c>
      <c r="G107" s="96">
        <v>0</v>
      </c>
      <c r="H107" s="70">
        <v>372</v>
      </c>
      <c r="I107" s="70">
        <v>372</v>
      </c>
      <c r="J107" s="95">
        <v>0</v>
      </c>
    </row>
    <row r="108" spans="1:10" ht="24" customHeight="1">
      <c r="A108" s="87"/>
      <c r="B108" s="87"/>
      <c r="C108" s="87"/>
      <c r="D108" s="93" t="s">
        <v>26</v>
      </c>
      <c r="E108" s="70">
        <v>3218</v>
      </c>
      <c r="F108" s="70">
        <v>3218</v>
      </c>
      <c r="G108" s="96">
        <v>0</v>
      </c>
      <c r="H108" s="70">
        <v>2468</v>
      </c>
      <c r="I108" s="70">
        <v>2468</v>
      </c>
      <c r="J108" s="95">
        <v>0</v>
      </c>
    </row>
    <row r="109" spans="1:10" ht="24" customHeight="1">
      <c r="A109" s="87"/>
      <c r="B109" s="87"/>
      <c r="C109" s="87"/>
      <c r="D109" s="93" t="s">
        <v>312</v>
      </c>
      <c r="E109" s="70">
        <v>3218</v>
      </c>
      <c r="F109" s="70">
        <v>3218</v>
      </c>
      <c r="G109" s="96">
        <v>0</v>
      </c>
      <c r="H109" s="70">
        <v>2468</v>
      </c>
      <c r="I109" s="70">
        <v>2468</v>
      </c>
      <c r="J109" s="95">
        <v>0</v>
      </c>
    </row>
    <row r="110" spans="1:10" ht="24" customHeight="1">
      <c r="A110" s="87" t="s">
        <v>171</v>
      </c>
      <c r="B110" s="87" t="s">
        <v>0</v>
      </c>
      <c r="C110" s="87" t="s">
        <v>209</v>
      </c>
      <c r="D110" s="93" t="s">
        <v>177</v>
      </c>
      <c r="E110" s="70">
        <v>372</v>
      </c>
      <c r="F110" s="70">
        <v>372</v>
      </c>
      <c r="G110" s="96">
        <v>0</v>
      </c>
      <c r="H110" s="70">
        <v>372</v>
      </c>
      <c r="I110" s="70">
        <v>372</v>
      </c>
      <c r="J110" s="95">
        <v>0</v>
      </c>
    </row>
    <row r="111" spans="1:10" ht="24" customHeight="1">
      <c r="A111" s="87" t="s">
        <v>171</v>
      </c>
      <c r="B111" s="87" t="s">
        <v>0</v>
      </c>
      <c r="C111" s="87" t="s">
        <v>209</v>
      </c>
      <c r="D111" s="93" t="s">
        <v>183</v>
      </c>
      <c r="E111" s="70">
        <v>750</v>
      </c>
      <c r="F111" s="70">
        <v>750</v>
      </c>
      <c r="G111" s="96">
        <v>0</v>
      </c>
      <c r="H111" s="70">
        <v>0</v>
      </c>
      <c r="I111" s="70">
        <v>0</v>
      </c>
      <c r="J111" s="95">
        <v>0</v>
      </c>
    </row>
    <row r="112" spans="1:10" ht="24" customHeight="1">
      <c r="A112" s="87" t="s">
        <v>171</v>
      </c>
      <c r="B112" s="87" t="s">
        <v>0</v>
      </c>
      <c r="C112" s="87" t="s">
        <v>209</v>
      </c>
      <c r="D112" s="93" t="s">
        <v>281</v>
      </c>
      <c r="E112" s="70">
        <v>700</v>
      </c>
      <c r="F112" s="70">
        <v>700</v>
      </c>
      <c r="G112" s="96">
        <v>0</v>
      </c>
      <c r="H112" s="70">
        <v>700</v>
      </c>
      <c r="I112" s="70">
        <v>700</v>
      </c>
      <c r="J112" s="95">
        <v>0</v>
      </c>
    </row>
    <row r="113" spans="1:10" ht="24" customHeight="1">
      <c r="A113" s="87" t="s">
        <v>171</v>
      </c>
      <c r="B113" s="87" t="s">
        <v>0</v>
      </c>
      <c r="C113" s="87" t="s">
        <v>209</v>
      </c>
      <c r="D113" s="93" t="s">
        <v>77</v>
      </c>
      <c r="E113" s="70">
        <v>1396</v>
      </c>
      <c r="F113" s="70">
        <v>1396</v>
      </c>
      <c r="G113" s="96">
        <v>0</v>
      </c>
      <c r="H113" s="70">
        <v>1396</v>
      </c>
      <c r="I113" s="70">
        <v>1396</v>
      </c>
      <c r="J113" s="95">
        <v>0</v>
      </c>
    </row>
    <row r="114" spans="1:10" ht="24" customHeight="1">
      <c r="A114" s="87"/>
      <c r="B114" s="87"/>
      <c r="C114" s="87"/>
      <c r="D114" s="93" t="s">
        <v>286</v>
      </c>
      <c r="E114" s="70">
        <v>315820</v>
      </c>
      <c r="F114" s="70">
        <v>315820</v>
      </c>
      <c r="G114" s="96">
        <v>0</v>
      </c>
      <c r="H114" s="70">
        <v>0</v>
      </c>
      <c r="I114" s="70">
        <v>0</v>
      </c>
      <c r="J114" s="95">
        <v>0</v>
      </c>
    </row>
    <row r="115" spans="1:10" ht="24" customHeight="1">
      <c r="A115" s="87"/>
      <c r="B115" s="87"/>
      <c r="C115" s="87"/>
      <c r="D115" s="93" t="s">
        <v>276</v>
      </c>
      <c r="E115" s="70">
        <v>315820</v>
      </c>
      <c r="F115" s="70">
        <v>315820</v>
      </c>
      <c r="G115" s="96">
        <v>0</v>
      </c>
      <c r="H115" s="70">
        <v>0</v>
      </c>
      <c r="I115" s="70">
        <v>0</v>
      </c>
      <c r="J115" s="95">
        <v>0</v>
      </c>
    </row>
    <row r="116" spans="1:10" ht="24" customHeight="1">
      <c r="A116" s="87" t="s">
        <v>171</v>
      </c>
      <c r="B116" s="87" t="s">
        <v>209</v>
      </c>
      <c r="C116" s="87" t="s">
        <v>298</v>
      </c>
      <c r="D116" s="93" t="s">
        <v>92</v>
      </c>
      <c r="E116" s="70">
        <v>67610</v>
      </c>
      <c r="F116" s="70">
        <v>67610</v>
      </c>
      <c r="G116" s="96">
        <v>0</v>
      </c>
      <c r="H116" s="70">
        <v>0</v>
      </c>
      <c r="I116" s="70">
        <v>0</v>
      </c>
      <c r="J116" s="95">
        <v>0</v>
      </c>
    </row>
    <row r="117" spans="1:10" ht="24" customHeight="1">
      <c r="A117" s="87" t="s">
        <v>171</v>
      </c>
      <c r="B117" s="87" t="s">
        <v>209</v>
      </c>
      <c r="C117" s="87" t="s">
        <v>298</v>
      </c>
      <c r="D117" s="93" t="s">
        <v>188</v>
      </c>
      <c r="E117" s="70">
        <v>102710</v>
      </c>
      <c r="F117" s="70">
        <v>102710</v>
      </c>
      <c r="G117" s="96">
        <v>0</v>
      </c>
      <c r="H117" s="70">
        <v>0</v>
      </c>
      <c r="I117" s="70">
        <v>0</v>
      </c>
      <c r="J117" s="95">
        <v>0</v>
      </c>
    </row>
    <row r="118" spans="1:10" ht="24" customHeight="1">
      <c r="A118" s="87" t="s">
        <v>171</v>
      </c>
      <c r="B118" s="87" t="s">
        <v>209</v>
      </c>
      <c r="C118" s="87" t="s">
        <v>298</v>
      </c>
      <c r="D118" s="93" t="s">
        <v>310</v>
      </c>
      <c r="E118" s="70">
        <v>3000</v>
      </c>
      <c r="F118" s="70">
        <v>3000</v>
      </c>
      <c r="G118" s="96">
        <v>0</v>
      </c>
      <c r="H118" s="70">
        <v>0</v>
      </c>
      <c r="I118" s="70">
        <v>0</v>
      </c>
      <c r="J118" s="95">
        <v>0</v>
      </c>
    </row>
    <row r="119" spans="1:10" ht="24" customHeight="1">
      <c r="A119" s="87" t="s">
        <v>171</v>
      </c>
      <c r="B119" s="87" t="s">
        <v>209</v>
      </c>
      <c r="C119" s="87" t="s">
        <v>298</v>
      </c>
      <c r="D119" s="93" t="s">
        <v>238</v>
      </c>
      <c r="E119" s="70">
        <v>10200</v>
      </c>
      <c r="F119" s="70">
        <v>10200</v>
      </c>
      <c r="G119" s="96">
        <v>0</v>
      </c>
      <c r="H119" s="70">
        <v>0</v>
      </c>
      <c r="I119" s="70">
        <v>0</v>
      </c>
      <c r="J119" s="95">
        <v>0</v>
      </c>
    </row>
    <row r="120" spans="1:10" ht="24" customHeight="1">
      <c r="A120" s="87" t="s">
        <v>171</v>
      </c>
      <c r="B120" s="87" t="s">
        <v>209</v>
      </c>
      <c r="C120" s="87" t="s">
        <v>298</v>
      </c>
      <c r="D120" s="93" t="s">
        <v>103</v>
      </c>
      <c r="E120" s="70">
        <v>132300</v>
      </c>
      <c r="F120" s="70">
        <v>132300</v>
      </c>
      <c r="G120" s="96">
        <v>0</v>
      </c>
      <c r="H120" s="70">
        <v>0</v>
      </c>
      <c r="I120" s="70">
        <v>0</v>
      </c>
      <c r="J120" s="95">
        <v>0</v>
      </c>
    </row>
    <row r="121" spans="1:10" ht="24" customHeight="1">
      <c r="A121" s="87"/>
      <c r="B121" s="87"/>
      <c r="C121" s="87"/>
      <c r="D121" s="93" t="s">
        <v>38</v>
      </c>
      <c r="E121" s="70">
        <v>4400</v>
      </c>
      <c r="F121" s="70">
        <v>4400</v>
      </c>
      <c r="G121" s="96">
        <v>0</v>
      </c>
      <c r="H121" s="70">
        <v>4400</v>
      </c>
      <c r="I121" s="70">
        <v>4400</v>
      </c>
      <c r="J121" s="95">
        <v>0</v>
      </c>
    </row>
    <row r="122" spans="1:10" ht="24" customHeight="1">
      <c r="A122" s="87"/>
      <c r="B122" s="87"/>
      <c r="C122" s="87"/>
      <c r="D122" s="93" t="s">
        <v>318</v>
      </c>
      <c r="E122" s="70">
        <v>4400</v>
      </c>
      <c r="F122" s="70">
        <v>4400</v>
      </c>
      <c r="G122" s="96">
        <v>0</v>
      </c>
      <c r="H122" s="70">
        <v>4400</v>
      </c>
      <c r="I122" s="70">
        <v>4400</v>
      </c>
      <c r="J122" s="95">
        <v>0</v>
      </c>
    </row>
    <row r="123" spans="1:10" ht="24" customHeight="1">
      <c r="A123" s="87" t="s">
        <v>171</v>
      </c>
      <c r="B123" s="87" t="s">
        <v>0</v>
      </c>
      <c r="C123" s="87" t="s">
        <v>295</v>
      </c>
      <c r="D123" s="93" t="s">
        <v>206</v>
      </c>
      <c r="E123" s="70">
        <v>1800</v>
      </c>
      <c r="F123" s="70">
        <v>1800</v>
      </c>
      <c r="G123" s="96">
        <v>0</v>
      </c>
      <c r="H123" s="70">
        <v>1800</v>
      </c>
      <c r="I123" s="70">
        <v>1800</v>
      </c>
      <c r="J123" s="95">
        <v>0</v>
      </c>
    </row>
    <row r="124" spans="1:10" ht="24" customHeight="1">
      <c r="A124" s="87" t="s">
        <v>171</v>
      </c>
      <c r="B124" s="87" t="s">
        <v>0</v>
      </c>
      <c r="C124" s="87" t="s">
        <v>295</v>
      </c>
      <c r="D124" s="93" t="s">
        <v>358</v>
      </c>
      <c r="E124" s="70">
        <v>300</v>
      </c>
      <c r="F124" s="70">
        <v>300</v>
      </c>
      <c r="G124" s="96">
        <v>0</v>
      </c>
      <c r="H124" s="70">
        <v>300</v>
      </c>
      <c r="I124" s="70">
        <v>300</v>
      </c>
      <c r="J124" s="95">
        <v>0</v>
      </c>
    </row>
    <row r="125" spans="1:10" ht="24" customHeight="1">
      <c r="A125" s="87" t="s">
        <v>171</v>
      </c>
      <c r="B125" s="87" t="s">
        <v>0</v>
      </c>
      <c r="C125" s="87" t="s">
        <v>295</v>
      </c>
      <c r="D125" s="93" t="s">
        <v>105</v>
      </c>
      <c r="E125" s="70">
        <v>1300</v>
      </c>
      <c r="F125" s="70">
        <v>1300</v>
      </c>
      <c r="G125" s="96">
        <v>0</v>
      </c>
      <c r="H125" s="70">
        <v>1300</v>
      </c>
      <c r="I125" s="70">
        <v>1300</v>
      </c>
      <c r="J125" s="95">
        <v>0</v>
      </c>
    </row>
    <row r="126" spans="1:10" ht="24" customHeight="1">
      <c r="A126" s="87" t="s">
        <v>171</v>
      </c>
      <c r="B126" s="87" t="s">
        <v>0</v>
      </c>
      <c r="C126" s="87" t="s">
        <v>295</v>
      </c>
      <c r="D126" s="93" t="s">
        <v>176</v>
      </c>
      <c r="E126" s="70">
        <v>1000</v>
      </c>
      <c r="F126" s="70">
        <v>1000</v>
      </c>
      <c r="G126" s="96">
        <v>0</v>
      </c>
      <c r="H126" s="70">
        <v>1000</v>
      </c>
      <c r="I126" s="70">
        <v>1000</v>
      </c>
      <c r="J126" s="95">
        <v>0</v>
      </c>
    </row>
    <row r="127" spans="1:10" ht="24" customHeight="1">
      <c r="A127" s="87"/>
      <c r="B127" s="87"/>
      <c r="C127" s="87"/>
      <c r="D127" s="93" t="s">
        <v>147</v>
      </c>
      <c r="E127" s="70">
        <v>12000</v>
      </c>
      <c r="F127" s="70">
        <v>12000</v>
      </c>
      <c r="G127" s="96">
        <v>0</v>
      </c>
      <c r="H127" s="70">
        <v>12000</v>
      </c>
      <c r="I127" s="70">
        <v>12000</v>
      </c>
      <c r="J127" s="95">
        <v>0</v>
      </c>
    </row>
    <row r="128" spans="1:10" ht="24" customHeight="1">
      <c r="A128" s="87"/>
      <c r="B128" s="87"/>
      <c r="C128" s="87"/>
      <c r="D128" s="93" t="s">
        <v>56</v>
      </c>
      <c r="E128" s="70">
        <v>10000</v>
      </c>
      <c r="F128" s="70">
        <v>10000</v>
      </c>
      <c r="G128" s="96">
        <v>0</v>
      </c>
      <c r="H128" s="70">
        <v>10000</v>
      </c>
      <c r="I128" s="70">
        <v>10000</v>
      </c>
      <c r="J128" s="95">
        <v>0</v>
      </c>
    </row>
    <row r="129" spans="1:10" ht="24" customHeight="1">
      <c r="A129" s="87" t="s">
        <v>171</v>
      </c>
      <c r="B129" s="87" t="s">
        <v>0</v>
      </c>
      <c r="C129" s="87" t="s">
        <v>294</v>
      </c>
      <c r="D129" s="93" t="s">
        <v>57</v>
      </c>
      <c r="E129" s="70">
        <v>10000</v>
      </c>
      <c r="F129" s="70">
        <v>10000</v>
      </c>
      <c r="G129" s="96">
        <v>0</v>
      </c>
      <c r="H129" s="70">
        <v>10000</v>
      </c>
      <c r="I129" s="70">
        <v>10000</v>
      </c>
      <c r="J129" s="95">
        <v>0</v>
      </c>
    </row>
    <row r="130" spans="1:10" ht="24" customHeight="1">
      <c r="A130" s="87"/>
      <c r="B130" s="87"/>
      <c r="C130" s="87"/>
      <c r="D130" s="93" t="s">
        <v>12</v>
      </c>
      <c r="E130" s="70">
        <v>2000</v>
      </c>
      <c r="F130" s="70">
        <v>2000</v>
      </c>
      <c r="G130" s="96">
        <v>0</v>
      </c>
      <c r="H130" s="70">
        <v>2000</v>
      </c>
      <c r="I130" s="70">
        <v>2000</v>
      </c>
      <c r="J130" s="95">
        <v>0</v>
      </c>
    </row>
    <row r="131" spans="1:10" ht="24" customHeight="1">
      <c r="A131" s="87" t="s">
        <v>171</v>
      </c>
      <c r="B131" s="87" t="s">
        <v>0</v>
      </c>
      <c r="C131" s="87" t="s">
        <v>20</v>
      </c>
      <c r="D131" s="93" t="s">
        <v>180</v>
      </c>
      <c r="E131" s="70">
        <v>2000</v>
      </c>
      <c r="F131" s="70">
        <v>2000</v>
      </c>
      <c r="G131" s="96">
        <v>0</v>
      </c>
      <c r="H131" s="70">
        <v>2000</v>
      </c>
      <c r="I131" s="70">
        <v>2000</v>
      </c>
      <c r="J131" s="95">
        <v>0</v>
      </c>
    </row>
    <row r="132" spans="1:10" ht="24" customHeight="1">
      <c r="A132" s="87"/>
      <c r="B132" s="87"/>
      <c r="C132" s="87"/>
      <c r="D132" s="93" t="s">
        <v>136</v>
      </c>
      <c r="E132" s="70">
        <v>5970</v>
      </c>
      <c r="F132" s="70">
        <v>5970</v>
      </c>
      <c r="G132" s="96">
        <v>0</v>
      </c>
      <c r="H132" s="70">
        <v>300</v>
      </c>
      <c r="I132" s="70">
        <v>300</v>
      </c>
      <c r="J132" s="95">
        <v>0</v>
      </c>
    </row>
    <row r="133" spans="1:10" ht="24" customHeight="1">
      <c r="A133" s="87"/>
      <c r="B133" s="87"/>
      <c r="C133" s="87"/>
      <c r="D133" s="93" t="s">
        <v>12</v>
      </c>
      <c r="E133" s="70">
        <v>5970</v>
      </c>
      <c r="F133" s="70">
        <v>5970</v>
      </c>
      <c r="G133" s="96">
        <v>0</v>
      </c>
      <c r="H133" s="70">
        <v>300</v>
      </c>
      <c r="I133" s="70">
        <v>300</v>
      </c>
      <c r="J133" s="95">
        <v>0</v>
      </c>
    </row>
    <row r="134" spans="1:10" ht="24" customHeight="1">
      <c r="A134" s="87" t="s">
        <v>171</v>
      </c>
      <c r="B134" s="87" t="s">
        <v>0</v>
      </c>
      <c r="C134" s="87" t="s">
        <v>20</v>
      </c>
      <c r="D134" s="93" t="s">
        <v>111</v>
      </c>
      <c r="E134" s="70">
        <v>100</v>
      </c>
      <c r="F134" s="70">
        <v>100</v>
      </c>
      <c r="G134" s="96">
        <v>0</v>
      </c>
      <c r="H134" s="70">
        <v>100</v>
      </c>
      <c r="I134" s="70">
        <v>100</v>
      </c>
      <c r="J134" s="95">
        <v>0</v>
      </c>
    </row>
    <row r="135" spans="1:10" ht="24" customHeight="1">
      <c r="A135" s="87" t="s">
        <v>171</v>
      </c>
      <c r="B135" s="87" t="s">
        <v>0</v>
      </c>
      <c r="C135" s="87" t="s">
        <v>20</v>
      </c>
      <c r="D135" s="93" t="s">
        <v>274</v>
      </c>
      <c r="E135" s="70">
        <v>100</v>
      </c>
      <c r="F135" s="70">
        <v>100</v>
      </c>
      <c r="G135" s="96">
        <v>0</v>
      </c>
      <c r="H135" s="70">
        <v>100</v>
      </c>
      <c r="I135" s="70">
        <v>100</v>
      </c>
      <c r="J135" s="95">
        <v>0</v>
      </c>
    </row>
    <row r="136" spans="1:10" ht="24" customHeight="1">
      <c r="A136" s="87" t="s">
        <v>171</v>
      </c>
      <c r="B136" s="87" t="s">
        <v>0</v>
      </c>
      <c r="C136" s="87" t="s">
        <v>20</v>
      </c>
      <c r="D136" s="93" t="s">
        <v>183</v>
      </c>
      <c r="E136" s="70">
        <v>5670</v>
      </c>
      <c r="F136" s="70">
        <v>5670</v>
      </c>
      <c r="G136" s="96">
        <v>0</v>
      </c>
      <c r="H136" s="70">
        <v>0</v>
      </c>
      <c r="I136" s="70">
        <v>0</v>
      </c>
      <c r="J136" s="95">
        <v>0</v>
      </c>
    </row>
    <row r="137" spans="1:10" ht="24" customHeight="1">
      <c r="A137" s="87" t="s">
        <v>171</v>
      </c>
      <c r="B137" s="87" t="s">
        <v>0</v>
      </c>
      <c r="C137" s="87" t="s">
        <v>20</v>
      </c>
      <c r="D137" s="93" t="s">
        <v>134</v>
      </c>
      <c r="E137" s="70">
        <v>100</v>
      </c>
      <c r="F137" s="70">
        <v>100</v>
      </c>
      <c r="G137" s="96">
        <v>0</v>
      </c>
      <c r="H137" s="70">
        <v>100</v>
      </c>
      <c r="I137" s="70">
        <v>100</v>
      </c>
      <c r="J137" s="95">
        <v>0</v>
      </c>
    </row>
  </sheetData>
  <sheetProtection/>
  <mergeCells count="10">
    <mergeCell ref="I5:I6"/>
    <mergeCell ref="J5:J6"/>
    <mergeCell ref="H5:H6"/>
    <mergeCell ref="A2:J2"/>
    <mergeCell ref="F5:F6"/>
    <mergeCell ref="G5:G6"/>
    <mergeCell ref="A5:C5"/>
    <mergeCell ref="A4:D4"/>
    <mergeCell ref="D5:D6"/>
    <mergeCell ref="E5:E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80" verticalDpi="18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办公室:张友岚</cp:lastModifiedBy>
  <cp:lastPrinted>2019-01-29T02:20:54Z</cp:lastPrinted>
  <dcterms:modified xsi:type="dcterms:W3CDTF">2019-03-15T08:54:39Z</dcterms:modified>
  <cp:category/>
  <cp:version/>
  <cp:contentType/>
  <cp:contentStatus/>
</cp:coreProperties>
</file>